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tabRatio="726"/>
  </bookViews>
  <sheets>
    <sheet name="Spis tablic" sheetId="1" r:id="rId1"/>
    <sheet name="1(65)" sheetId="19" r:id="rId2"/>
    <sheet name="2(66)" sheetId="20" r:id="rId3"/>
    <sheet name="3(67)" sheetId="21" r:id="rId4"/>
    <sheet name="4(68)" sheetId="22" r:id="rId5"/>
    <sheet name="5(69)" sheetId="23" r:id="rId6"/>
    <sheet name="6(70)" sheetId="24" r:id="rId7"/>
    <sheet name="7(71)" sheetId="25" r:id="rId8"/>
    <sheet name="8(72)" sheetId="26" r:id="rId9"/>
    <sheet name="9(73)" sheetId="28" r:id="rId10"/>
    <sheet name="10(74)" sheetId="30" r:id="rId11"/>
    <sheet name="11(75)" sheetId="31" r:id="rId12"/>
    <sheet name="12(76)" sheetId="32" r:id="rId13"/>
    <sheet name="13(77)" sheetId="33" r:id="rId14"/>
    <sheet name="14(78)" sheetId="34" r:id="rId15"/>
    <sheet name="15(79)" sheetId="35" r:id="rId16"/>
    <sheet name="16(80)" sheetId="36" r:id="rId17"/>
    <sheet name="17(81)" sheetId="37" r:id="rId18"/>
    <sheet name="18(82)" sheetId="38" r:id="rId19"/>
    <sheet name="19(83)" sheetId="39" r:id="rId20"/>
    <sheet name="20(84)" sheetId="40" r:id="rId21"/>
    <sheet name="21(85)" sheetId="43" r:id="rId22"/>
    <sheet name="22(86)" sheetId="53" r:id="rId23"/>
    <sheet name="23(87)" sheetId="44" r:id="rId24"/>
    <sheet name="24(88)" sheetId="46" r:id="rId25"/>
    <sheet name="25(89)" sheetId="47" r:id="rId26"/>
    <sheet name="26(90)" sheetId="49" r:id="rId27"/>
    <sheet name="27(91)" sheetId="51" r:id="rId28"/>
    <sheet name="28(92)" sheetId="52" r:id="rId29"/>
    <sheet name="29(93)" sheetId="54" r:id="rId30"/>
  </sheets>
  <calcPr calcId="152511"/>
</workbook>
</file>

<file path=xl/calcChain.xml><?xml version="1.0" encoding="utf-8"?>
<calcChain xmlns="http://schemas.openxmlformats.org/spreadsheetml/2006/main">
  <c r="C13" i="36" l="1"/>
  <c r="D13" i="36"/>
  <c r="E13" i="36"/>
  <c r="F13" i="36"/>
  <c r="B13" i="36"/>
  <c r="C8" i="36"/>
  <c r="D8" i="36"/>
  <c r="E8" i="36"/>
  <c r="F8" i="36"/>
  <c r="B8" i="36"/>
  <c r="B10" i="30" l="1"/>
  <c r="C10" i="30"/>
  <c r="F51" i="22" l="1"/>
  <c r="F39" i="22"/>
  <c r="F24" i="22"/>
  <c r="E51" i="22"/>
  <c r="D51" i="22"/>
  <c r="E39" i="22"/>
  <c r="D39" i="22"/>
  <c r="E24" i="22"/>
  <c r="D24" i="22"/>
  <c r="E11" i="22"/>
  <c r="D11" i="22"/>
</calcChain>
</file>

<file path=xl/sharedStrings.xml><?xml version="1.0" encoding="utf-8"?>
<sst xmlns="http://schemas.openxmlformats.org/spreadsheetml/2006/main" count="1888" uniqueCount="848">
  <si>
    <t>Ochrona środowiska i leśnictwo w województwie lubelskim w latach 2013-2017</t>
  </si>
  <si>
    <t>WYSZCZEGÓLNIENIE</t>
  </si>
  <si>
    <t>-</t>
  </si>
  <si>
    <t>SPECIFICATION</t>
  </si>
  <si>
    <t xml:space="preserve">Lublin </t>
  </si>
  <si>
    <t>Environmental protection and forestry in lubelskie voivodship in 2013-2017</t>
  </si>
  <si>
    <t>Stan w dniu 31 XII</t>
  </si>
  <si>
    <t>Powiaty:</t>
  </si>
  <si>
    <t xml:space="preserve">bialski </t>
  </si>
  <si>
    <t xml:space="preserve">parczewski </t>
  </si>
  <si>
    <t xml:space="preserve">radzyński </t>
  </si>
  <si>
    <t xml:space="preserve">włodawski </t>
  </si>
  <si>
    <t>Miasto na prawach powiatu:</t>
  </si>
  <si>
    <t xml:space="preserve">Biała Podlaska </t>
  </si>
  <si>
    <t>Podregion</t>
  </si>
  <si>
    <t xml:space="preserve">biłgorajski </t>
  </si>
  <si>
    <t xml:space="preserve">chełmski </t>
  </si>
  <si>
    <t xml:space="preserve">hrubieszowski </t>
  </si>
  <si>
    <t xml:space="preserve">krasnostawski </t>
  </si>
  <si>
    <t xml:space="preserve">tomaszowski </t>
  </si>
  <si>
    <t xml:space="preserve">zamojski </t>
  </si>
  <si>
    <t>Miasta na prawach powiatu:</t>
  </si>
  <si>
    <t xml:space="preserve">Chełm </t>
  </si>
  <si>
    <t xml:space="preserve">Zamość </t>
  </si>
  <si>
    <t xml:space="preserve">lubartowski </t>
  </si>
  <si>
    <t xml:space="preserve">lubelski </t>
  </si>
  <si>
    <t xml:space="preserve">łęczyński </t>
  </si>
  <si>
    <t xml:space="preserve">świdnicki </t>
  </si>
  <si>
    <t xml:space="preserve">janowski </t>
  </si>
  <si>
    <t xml:space="preserve">kraśnicki </t>
  </si>
  <si>
    <t xml:space="preserve">łukowski </t>
  </si>
  <si>
    <t xml:space="preserve">opolski </t>
  </si>
  <si>
    <t xml:space="preserve">puławski </t>
  </si>
  <si>
    <t xml:space="preserve">rycki </t>
  </si>
  <si>
    <t>As of 31 XII</t>
  </si>
  <si>
    <t>VOIVODSHIP</t>
  </si>
  <si>
    <r>
      <t>chełmsko-zamojski</t>
    </r>
    <r>
      <rPr>
        <sz val="11"/>
        <color rgb="FF000000"/>
        <rFont val="Arial"/>
        <family val="2"/>
        <charset val="238"/>
      </rPr>
      <t xml:space="preserve"> </t>
    </r>
  </si>
  <si>
    <r>
      <t>Podregion lubelski</t>
    </r>
    <r>
      <rPr>
        <sz val="11"/>
        <color rgb="FF000000"/>
        <rFont val="Arial"/>
        <family val="2"/>
        <charset val="238"/>
      </rPr>
      <t xml:space="preserve"> </t>
    </r>
  </si>
  <si>
    <r>
      <t>Podregion puławski</t>
    </r>
    <r>
      <rPr>
        <sz val="11"/>
        <color rgb="FF000000"/>
        <rFont val="Arial"/>
        <family val="2"/>
        <charset val="238"/>
      </rPr>
      <t xml:space="preserve"> </t>
    </r>
  </si>
  <si>
    <t>Subregion</t>
  </si>
  <si>
    <t>Powiats:</t>
  </si>
  <si>
    <t>City with powiat status</t>
  </si>
  <si>
    <t>Cities with powiat status:</t>
  </si>
  <si>
    <r>
      <t>OGÓŁEM</t>
    </r>
    <r>
      <rPr>
        <sz val="11"/>
        <color theme="1"/>
        <rFont val="Arial"/>
        <family val="2"/>
        <charset val="238"/>
      </rPr>
      <t xml:space="preserve"> </t>
    </r>
  </si>
  <si>
    <r>
      <t xml:space="preserve">w ha    </t>
    </r>
    <r>
      <rPr>
        <sz val="10"/>
        <color theme="1" tint="0.34998626667073579"/>
        <rFont val="Arial"/>
        <family val="2"/>
        <charset val="238"/>
      </rPr>
      <t xml:space="preserve"> in ha</t>
    </r>
  </si>
  <si>
    <t xml:space="preserve">rolne </t>
  </si>
  <si>
    <t xml:space="preserve">leśne </t>
  </si>
  <si>
    <r>
      <t>Podregion bialski</t>
    </r>
    <r>
      <rPr>
        <b/>
        <sz val="11"/>
        <color theme="1"/>
        <rFont val="Arial"/>
        <family val="2"/>
        <charset val="238"/>
      </rPr>
      <t xml:space="preserve"> </t>
    </r>
  </si>
  <si>
    <t xml:space="preserve">chełmsko-zamojski </t>
  </si>
  <si>
    <t xml:space="preserve">Podregion lubelski </t>
  </si>
  <si>
    <t xml:space="preserve">Podregion puławski </t>
  </si>
  <si>
    <t>rycki</t>
  </si>
  <si>
    <t>Spis tablic</t>
  </si>
  <si>
    <t>Contents</t>
  </si>
  <si>
    <t>LASY, OCHRONA PRZYRODY I KRAJOBRAZU</t>
  </si>
  <si>
    <t xml:space="preserve">zalesione </t>
  </si>
  <si>
    <t xml:space="preserve">niezalesione </t>
  </si>
  <si>
    <t xml:space="preserve">własność Skarbu Państwa  </t>
  </si>
  <si>
    <t>w tym:</t>
  </si>
  <si>
    <t xml:space="preserve">w zarządzie Lasów Państwowych </t>
  </si>
  <si>
    <t xml:space="preserve">parki narodowe </t>
  </si>
  <si>
    <r>
      <t>Lasy</t>
    </r>
    <r>
      <rPr>
        <sz val="11"/>
        <color theme="1"/>
        <rFont val="Arial"/>
        <family val="2"/>
        <charset val="238"/>
      </rPr>
      <t xml:space="preserve"> </t>
    </r>
  </si>
  <si>
    <r>
      <t>publiczne</t>
    </r>
    <r>
      <rPr>
        <sz val="11"/>
        <color theme="1"/>
        <rFont val="Arial"/>
        <family val="2"/>
        <charset val="238"/>
      </rPr>
      <t xml:space="preserve"> </t>
    </r>
  </si>
  <si>
    <t xml:space="preserve">Lesistość w % </t>
  </si>
  <si>
    <r>
      <t>prywatne</t>
    </r>
    <r>
      <rPr>
        <sz val="11"/>
        <color theme="1"/>
        <rFont val="Arial"/>
        <family val="2"/>
        <charset val="238"/>
      </rPr>
      <t xml:space="preserve"> </t>
    </r>
  </si>
  <si>
    <r>
      <t>Grunty związane z gospodarką leśną</t>
    </r>
    <r>
      <rPr>
        <sz val="11"/>
        <color theme="1"/>
        <rFont val="Arial"/>
        <family val="2"/>
        <charset val="238"/>
      </rPr>
      <t xml:space="preserve"> </t>
    </r>
  </si>
  <si>
    <t xml:space="preserve">AREA OF FOREST LAND </t>
  </si>
  <si>
    <t>AREA OF FOREST LAND OWNED BY PRIVATE ENTITIES BY SUBREGIONS AND POWIATS IN 2017</t>
  </si>
  <si>
    <t>AREA OF FOREST LAND OWNED BY GMINAS BY SUBREGIONS AND POWIATS IN 2017</t>
  </si>
  <si>
    <t xml:space="preserve">AREA OF NON-FOREST LAND INTENDED FOR AFFORESTATION AND AFFORESTATION PERFORMED </t>
  </si>
  <si>
    <t>A.  WEDŁUG  WIEKU  DRZEWOSTANÓW</t>
  </si>
  <si>
    <t xml:space="preserve">    w tym:</t>
  </si>
  <si>
    <t xml:space="preserve">w ha </t>
  </si>
  <si>
    <t xml:space="preserve">Drzewa iglaste  </t>
  </si>
  <si>
    <t xml:space="preserve">sosna  </t>
  </si>
  <si>
    <t xml:space="preserve">świerk  </t>
  </si>
  <si>
    <t xml:space="preserve">jodła  </t>
  </si>
  <si>
    <t xml:space="preserve">Drzewa liściaste  </t>
  </si>
  <si>
    <t xml:space="preserve">buk  </t>
  </si>
  <si>
    <t xml:space="preserve">dąb  </t>
  </si>
  <si>
    <t xml:space="preserve">grab  </t>
  </si>
  <si>
    <t xml:space="preserve">brzoza  </t>
  </si>
  <si>
    <t xml:space="preserve">olsza  </t>
  </si>
  <si>
    <t xml:space="preserve">osika  </t>
  </si>
  <si>
    <t>Ź r ó d ł o: dane Dyrekcji Generalnej Lasów Państwowych.</t>
  </si>
  <si>
    <t xml:space="preserve">glebochronne  </t>
  </si>
  <si>
    <t xml:space="preserve">wodochronne  </t>
  </si>
  <si>
    <t xml:space="preserve">uszkodzone przez przemysł </t>
  </si>
  <si>
    <t xml:space="preserve">podmiejskie </t>
  </si>
  <si>
    <t xml:space="preserve">uzdrowiskowe </t>
  </si>
  <si>
    <t xml:space="preserve">obronne </t>
  </si>
  <si>
    <t xml:space="preserve">ostoje zwierząt </t>
  </si>
  <si>
    <t xml:space="preserve">na stałych powierzchniach badawczych </t>
  </si>
  <si>
    <t xml:space="preserve">cenne przyrodniczo </t>
  </si>
  <si>
    <t xml:space="preserve">nasienne </t>
  </si>
  <si>
    <t>siedliska:</t>
  </si>
  <si>
    <t>nizinne</t>
  </si>
  <si>
    <t xml:space="preserve">bory </t>
  </si>
  <si>
    <t xml:space="preserve">bory mieszane </t>
  </si>
  <si>
    <t xml:space="preserve">lasy mieszane </t>
  </si>
  <si>
    <t xml:space="preserve">lasy </t>
  </si>
  <si>
    <t>wyżynne</t>
  </si>
  <si>
    <t>własność gmin</t>
  </si>
  <si>
    <t>Powierzchnia chroniona w ha</t>
  </si>
  <si>
    <t>a  Środkami chemicznymi, biologicznymi i mechanicznymi. b W lasach publicznych i prywatnych.  c  W lasach w zarządzie Lasów Państwowych.</t>
  </si>
  <si>
    <t>Źródło:  dane Dyrekcji Generalnej Lasów Państwowych.</t>
  </si>
  <si>
    <t xml:space="preserve">Łosie  </t>
  </si>
  <si>
    <t xml:space="preserve">Daniele  </t>
  </si>
  <si>
    <t xml:space="preserve">Dziki  </t>
  </si>
  <si>
    <t xml:space="preserve">Jelenie  </t>
  </si>
  <si>
    <t xml:space="preserve">Kuropatwy  </t>
  </si>
  <si>
    <t xml:space="preserve">Lisy  </t>
  </si>
  <si>
    <t xml:space="preserve">Bażanty  </t>
  </si>
  <si>
    <t xml:space="preserve">Sarny  </t>
  </si>
  <si>
    <t xml:space="preserve">Zające  </t>
  </si>
  <si>
    <t>Ogrody:</t>
  </si>
  <si>
    <t xml:space="preserve">obiekty </t>
  </si>
  <si>
    <t xml:space="preserve">powierzchnia w ha </t>
  </si>
  <si>
    <t>Działki:</t>
  </si>
  <si>
    <t xml:space="preserve">liczba </t>
  </si>
  <si>
    <t>Parki spacerowo-wypoczynkowe:</t>
  </si>
  <si>
    <t xml:space="preserve">przeciętna powierzchnia 1 obiektu w ha </t>
  </si>
  <si>
    <t>Zieleńce:</t>
  </si>
  <si>
    <t xml:space="preserve">Zieleń uliczna w ha </t>
  </si>
  <si>
    <t xml:space="preserve">Tereny zieleni osiedlowej w ha </t>
  </si>
  <si>
    <t>Powierzchnia parków, zieleńców i terenów zieleni osiedlowej:</t>
  </si>
  <si>
    <t xml:space="preserve">w % powierzchni ogólnej </t>
  </si>
  <si>
    <t xml:space="preserve">Żywopłoty w tys. mb </t>
  </si>
  <si>
    <t>Nasadzenia w tys. szt:</t>
  </si>
  <si>
    <t xml:space="preserve">drzew </t>
  </si>
  <si>
    <t xml:space="preserve">krzewów </t>
  </si>
  <si>
    <t>Ubytki w tys. szt:</t>
  </si>
  <si>
    <t xml:space="preserve">Lasy gminne (mienie komunalne) w ha </t>
  </si>
  <si>
    <t>.</t>
  </si>
  <si>
    <t xml:space="preserve">w ha  </t>
  </si>
  <si>
    <t xml:space="preserve">w % powierzchni województwa  </t>
  </si>
  <si>
    <t>Zespoły przyrodniczo-krajobrazowe:</t>
  </si>
  <si>
    <t>Poleski</t>
  </si>
  <si>
    <t>Roztoczański</t>
  </si>
  <si>
    <t xml:space="preserve">Rok utworzenia </t>
  </si>
  <si>
    <t>Powierzchnia w ha:</t>
  </si>
  <si>
    <t xml:space="preserve">ogółem </t>
  </si>
  <si>
    <t xml:space="preserve">w tym pod ochroną ścisłą </t>
  </si>
  <si>
    <t>grunty:</t>
  </si>
  <si>
    <t xml:space="preserve">w tym niezalesione  </t>
  </si>
  <si>
    <t xml:space="preserve">zadrzewione i zakrzewione </t>
  </si>
  <si>
    <t xml:space="preserve">woda </t>
  </si>
  <si>
    <t xml:space="preserve">tereny pozostałe </t>
  </si>
  <si>
    <t xml:space="preserve">Osoby zwiedzające muzea </t>
  </si>
  <si>
    <t xml:space="preserve">Imprezy dydaktyczne </t>
  </si>
  <si>
    <t xml:space="preserve">Nowe wydawnictwa popularno-naukowe </t>
  </si>
  <si>
    <t xml:space="preserve">Ścieżki dydaktyczne </t>
  </si>
  <si>
    <t xml:space="preserve">Biblioteki (liczba pozycji księgozbioru) </t>
  </si>
  <si>
    <t xml:space="preserve">Liczba funkcjonariuszy Straży Parku </t>
  </si>
  <si>
    <t>Liczba spraw:</t>
  </si>
  <si>
    <t xml:space="preserve">wszczętych </t>
  </si>
  <si>
    <t xml:space="preserve">zakończonych </t>
  </si>
  <si>
    <t>Kradzieże drewna:</t>
  </si>
  <si>
    <t xml:space="preserve">liczba przypadków </t>
  </si>
  <si>
    <t xml:space="preserve">wartość w zł </t>
  </si>
  <si>
    <t xml:space="preserve">Pojedyncze drzewa </t>
  </si>
  <si>
    <t xml:space="preserve">Grupy drzew </t>
  </si>
  <si>
    <t xml:space="preserve">Aleje </t>
  </si>
  <si>
    <t xml:space="preserve">Skałki, jaskinie  </t>
  </si>
  <si>
    <t xml:space="preserve">Chełmski </t>
  </si>
  <si>
    <t xml:space="preserve">Poleski </t>
  </si>
  <si>
    <t xml:space="preserve">Pojezierze Łęczyńskie </t>
  </si>
  <si>
    <t xml:space="preserve">Nadwieprzański </t>
  </si>
  <si>
    <t xml:space="preserve">Krasnobrodzki </t>
  </si>
  <si>
    <t xml:space="preserve">Puszczy Solskiej </t>
  </si>
  <si>
    <t xml:space="preserve">Południoworoztoczański </t>
  </si>
  <si>
    <t xml:space="preserve">Szczebrzeszyński </t>
  </si>
  <si>
    <t xml:space="preserve">Podlaski Przełom Bugu </t>
  </si>
  <si>
    <t xml:space="preserve">Lasy Janowskie </t>
  </si>
  <si>
    <t xml:space="preserve">   Dolina Łętowni </t>
  </si>
  <si>
    <t xml:space="preserve">   Dolina Sieniochy </t>
  </si>
  <si>
    <t xml:space="preserve">   Dolina Środkowego Wieprza </t>
  </si>
  <si>
    <t xml:space="preserve">   Dolina Wolicy </t>
  </si>
  <si>
    <t xml:space="preserve">   Doliny Łabuńki i Topornicy </t>
  </si>
  <si>
    <t xml:space="preserve">   Dolny Wieprz </t>
  </si>
  <si>
    <t xml:space="preserve">   Drewniki </t>
  </si>
  <si>
    <t xml:space="preserve">   Dzierzkowice </t>
  </si>
  <si>
    <t xml:space="preserve">   Gliniska </t>
  </si>
  <si>
    <t xml:space="preserve">   Gościeradów </t>
  </si>
  <si>
    <t xml:space="preserve">   Guzówka </t>
  </si>
  <si>
    <t xml:space="preserve">   Horodysko </t>
  </si>
  <si>
    <t xml:space="preserve">   Horodyszcze </t>
  </si>
  <si>
    <t xml:space="preserve">   Hubale </t>
  </si>
  <si>
    <t xml:space="preserve">   Izbicki Przełom Wieprza </t>
  </si>
  <si>
    <t xml:space="preserve">   Jata </t>
  </si>
  <si>
    <t xml:space="preserve">   Jelino </t>
  </si>
  <si>
    <t xml:space="preserve">   Jeziora Uściwierskie </t>
  </si>
  <si>
    <t xml:space="preserve">   Kamień </t>
  </si>
  <si>
    <t xml:space="preserve">   Kazimierówka </t>
  </si>
  <si>
    <t xml:space="preserve">   Kąty </t>
  </si>
  <si>
    <t xml:space="preserve">   Komaszyce </t>
  </si>
  <si>
    <t xml:space="preserve">   Kornelówka </t>
  </si>
  <si>
    <t xml:space="preserve">   Krowie Bagno </t>
  </si>
  <si>
    <t xml:space="preserve">   Kumów Majoracki </t>
  </si>
  <si>
    <t xml:space="preserve">   Adelina </t>
  </si>
  <si>
    <t xml:space="preserve">   Las Orłowski </t>
  </si>
  <si>
    <t xml:space="preserve">   Bachus </t>
  </si>
  <si>
    <t xml:space="preserve">   Las Żaliński </t>
  </si>
  <si>
    <t xml:space="preserve">   Borowa Góra </t>
  </si>
  <si>
    <t xml:space="preserve">   Lasy Dołhobyczowskie </t>
  </si>
  <si>
    <t xml:space="preserve">   Bródek </t>
  </si>
  <si>
    <t xml:space="preserve">   Lasy Mirczańskie </t>
  </si>
  <si>
    <t xml:space="preserve">   Brzeziczno </t>
  </si>
  <si>
    <t xml:space="preserve">   Lasy Sobiborskie </t>
  </si>
  <si>
    <t xml:space="preserve">   Bystrzyca Jakubowicka </t>
  </si>
  <si>
    <t xml:space="preserve">   Łabunie </t>
  </si>
  <si>
    <t xml:space="preserve">   Chmiel </t>
  </si>
  <si>
    <t xml:space="preserve">   Łopiennik </t>
  </si>
  <si>
    <t xml:space="preserve">   Czarny Las </t>
  </si>
  <si>
    <t xml:space="preserve">   Maśluchy </t>
  </si>
  <si>
    <t xml:space="preserve">   Dąbrowy Seroczyńskie </t>
  </si>
  <si>
    <t xml:space="preserve">   Minokąt </t>
  </si>
  <si>
    <t xml:space="preserve">   Debry </t>
  </si>
  <si>
    <t xml:space="preserve">   Niedzieliska </t>
  </si>
  <si>
    <t xml:space="preserve">   Dobromyśl </t>
  </si>
  <si>
    <t xml:space="preserve">   Niedzielski Las </t>
  </si>
  <si>
    <t xml:space="preserve">   Dobryń </t>
  </si>
  <si>
    <t xml:space="preserve">   Nowosiółki (Julianów) </t>
  </si>
  <si>
    <t xml:space="preserve">   Dobużek </t>
  </si>
  <si>
    <t xml:space="preserve">   Obuwik w Uroczysku Świdów </t>
  </si>
  <si>
    <t xml:space="preserve">   Dolina Dolnej Tanwi </t>
  </si>
  <si>
    <t xml:space="preserve">   Olszanka </t>
  </si>
  <si>
    <t xml:space="preserve">   Dolina Górnej Siniochy </t>
  </si>
  <si>
    <t xml:space="preserve">   Opole Lubelskie </t>
  </si>
  <si>
    <t xml:space="preserve">   Dolina Krzny </t>
  </si>
  <si>
    <t xml:space="preserve">   Ostoja Nadbużańska </t>
  </si>
  <si>
    <t xml:space="preserve">   Ostoja Parczewska </t>
  </si>
  <si>
    <t xml:space="preserve">   Sztolnie w Senderkach </t>
  </si>
  <si>
    <t xml:space="preserve">   Ostoja Poleska </t>
  </si>
  <si>
    <t xml:space="preserve">   Świdnik </t>
  </si>
  <si>
    <t xml:space="preserve">   Pastwiska nad Huczwą </t>
  </si>
  <si>
    <t xml:space="preserve">   Świeciechów </t>
  </si>
  <si>
    <t xml:space="preserve">   Pawłów </t>
  </si>
  <si>
    <t xml:space="preserve">   Święty Roch </t>
  </si>
  <si>
    <t xml:space="preserve">   Płaskowyż Nałęczowski </t>
  </si>
  <si>
    <t xml:space="preserve">   Tarnoszyn </t>
  </si>
  <si>
    <t xml:space="preserve">   Podebłocie </t>
  </si>
  <si>
    <t xml:space="preserve">   Terespol </t>
  </si>
  <si>
    <t xml:space="preserve">   Podpakule </t>
  </si>
  <si>
    <t xml:space="preserve">   Torfowiska Chełmskie </t>
  </si>
  <si>
    <t xml:space="preserve">   Poleska Dolina Bugu </t>
  </si>
  <si>
    <t xml:space="preserve">   Torfowisko Sobowice </t>
  </si>
  <si>
    <t xml:space="preserve">   Polichna </t>
  </si>
  <si>
    <t xml:space="preserve">   Uroczyska Lasów Adamowskich </t>
  </si>
  <si>
    <t xml:space="preserve">   Popówka </t>
  </si>
  <si>
    <t xml:space="preserve">   Uroczyska Lasów Janowskich </t>
  </si>
  <si>
    <t xml:space="preserve">   Posadów </t>
  </si>
  <si>
    <t xml:space="preserve">   Uroczyska Lasów Strzeleckich </t>
  </si>
  <si>
    <t xml:space="preserve">   Przełom Wisły w Małopolsce </t>
  </si>
  <si>
    <t xml:space="preserve">   Uroczyska Puszczy Solskiej </t>
  </si>
  <si>
    <t xml:space="preserve">   Puławy </t>
  </si>
  <si>
    <t xml:space="preserve">   Uroczyska Roztocza Wschodniego </t>
  </si>
  <si>
    <t xml:space="preserve">   Putnowice </t>
  </si>
  <si>
    <t xml:space="preserve">   Wierzchowiska </t>
  </si>
  <si>
    <t xml:space="preserve">   Rogów </t>
  </si>
  <si>
    <t xml:space="preserve">   Wodny Dół </t>
  </si>
  <si>
    <t xml:space="preserve">   Roztocze Środkowe </t>
  </si>
  <si>
    <t xml:space="preserve">   Wrzosowisko w Orzechowie </t>
  </si>
  <si>
    <t xml:space="preserve">   Sawin </t>
  </si>
  <si>
    <t xml:space="preserve">   Wygon Grabowiecki </t>
  </si>
  <si>
    <t xml:space="preserve">   Serniawy </t>
  </si>
  <si>
    <t xml:space="preserve">   Zachodniowołyńska Dolina Bugu </t>
  </si>
  <si>
    <t xml:space="preserve">   Siennica Różana </t>
  </si>
  <si>
    <t xml:space="preserve">   Zarośle </t>
  </si>
  <si>
    <t xml:space="preserve">   Stawska Góra </t>
  </si>
  <si>
    <t xml:space="preserve">   Żmudź </t>
  </si>
  <si>
    <t xml:space="preserve">   Suśle Wzgórza </t>
  </si>
  <si>
    <t xml:space="preserve">   Żurawce </t>
  </si>
  <si>
    <t xml:space="preserve">   Szczecyn </t>
  </si>
  <si>
    <r>
      <t xml:space="preserve">OGÓŁEM </t>
    </r>
    <r>
      <rPr>
        <sz val="10"/>
        <color theme="1"/>
        <rFont val="Arial"/>
        <family val="2"/>
        <charset val="238"/>
      </rPr>
      <t xml:space="preserve"> </t>
    </r>
  </si>
  <si>
    <t>B.  WEDŁUG  GATUNKÓW  PANUJĄCYCH  (przeważających)  W  DRZEWOSTANIE</t>
  </si>
  <si>
    <t>FORESTS, NATURE AND LANSCAPE PROTECTION</t>
  </si>
  <si>
    <t>TOTAL</t>
  </si>
  <si>
    <t>Forests</t>
  </si>
  <si>
    <t>public</t>
  </si>
  <si>
    <t>private</t>
  </si>
  <si>
    <t>Forest cover in %</t>
  </si>
  <si>
    <t>Land connected with silvi-culture</t>
  </si>
  <si>
    <t>wooded</t>
  </si>
  <si>
    <t>nonwooded</t>
  </si>
  <si>
    <t>owned of the State Treasury</t>
  </si>
  <si>
    <t>of which:</t>
  </si>
  <si>
    <t>managed by the State Forests</t>
  </si>
  <si>
    <t>national parks</t>
  </si>
  <si>
    <t>gmina owned</t>
  </si>
  <si>
    <r>
      <t>WOJEWÓDZTWO</t>
    </r>
    <r>
      <rPr>
        <sz val="11"/>
        <color theme="1"/>
        <rFont val="Arial"/>
        <family val="2"/>
        <charset val="238"/>
      </rPr>
      <t xml:space="preserve"> </t>
    </r>
  </si>
  <si>
    <r>
      <t>Podregion bialski</t>
    </r>
    <r>
      <rPr>
        <sz val="11"/>
        <color theme="1"/>
        <rFont val="Arial"/>
        <family val="2"/>
        <charset val="238"/>
      </rPr>
      <t xml:space="preserve"> </t>
    </r>
  </si>
  <si>
    <t>S o u r c e: data of the General Directorate of the State Forests.</t>
  </si>
  <si>
    <t>II
(21–40)</t>
  </si>
  <si>
    <t>III
(41–60)</t>
  </si>
  <si>
    <t>IV
(61–80)</t>
  </si>
  <si>
    <t>V
(81- 100)</t>
  </si>
  <si>
    <t>VI
(101–120)</t>
  </si>
  <si>
    <t>Coniferous trees</t>
  </si>
  <si>
    <t>pine</t>
  </si>
  <si>
    <t>spruce</t>
  </si>
  <si>
    <t>fir</t>
  </si>
  <si>
    <t xml:space="preserve">Broadleaved trees </t>
  </si>
  <si>
    <t>beech</t>
  </si>
  <si>
    <t>oak</t>
  </si>
  <si>
    <t>birch</t>
  </si>
  <si>
    <t>alder</t>
  </si>
  <si>
    <t>hornbeam</t>
  </si>
  <si>
    <t>aspen</t>
  </si>
  <si>
    <r>
      <t>a  Dane opracowano na podstawie wielkoobszarowej inwentaryzacji stanu lasów kraju przeprowadzonej w latach 2013–2017 przez Biuro Urządzenia Lasu i Geodezji Leśnej</t>
    </r>
    <r>
      <rPr>
        <sz val="7"/>
        <color rgb="FF000000"/>
        <rFont val="Arial"/>
        <family val="2"/>
        <charset val="238"/>
      </rPr>
      <t xml:space="preserve">. </t>
    </r>
    <r>
      <rPr>
        <sz val="9"/>
        <color rgb="FF000000"/>
        <rFont val="Arial"/>
        <family val="2"/>
        <charset val="238"/>
      </rPr>
      <t>b Łącznie z klasą do odnowienia.</t>
    </r>
  </si>
  <si>
    <t>a  Data prepared on the large-scale forests inventory in the country conducted in 2013-2017 by the bureau for Forest Management and Geodesy. b Including regeneration class.</t>
  </si>
  <si>
    <r>
      <t xml:space="preserve">OGÓŁEM </t>
    </r>
    <r>
      <rPr>
        <sz val="11"/>
        <color rgb="FF000000"/>
        <rFont val="Arial"/>
        <family val="2"/>
        <charset val="238"/>
      </rPr>
      <t xml:space="preserve"> </t>
    </r>
  </si>
  <si>
    <r>
      <t>A.</t>
    </r>
    <r>
      <rPr>
        <b/>
        <sz val="7"/>
        <color rgb="FF000000"/>
        <rFont val="Arial"/>
        <family val="2"/>
        <charset val="238"/>
      </rPr>
      <t xml:space="preserve">  </t>
    </r>
    <r>
      <rPr>
        <b/>
        <sz val="11"/>
        <color rgb="FF000000"/>
        <rFont val="Arial"/>
        <family val="2"/>
        <charset val="238"/>
      </rPr>
      <t>WEDŁUG  WIEKU  DRZEWOSTANÓW</t>
    </r>
  </si>
  <si>
    <t>BY AGE GROUPS OF TREE STANDS</t>
  </si>
  <si>
    <t xml:space="preserve">BY  DOMINANT  SPECIES  IN THE  TREE  STANDS </t>
  </si>
  <si>
    <r>
      <t>a  Dane opracowano na podstawie wielkoobszarowej inwentaryzacji stanu lasów kraju przeprowadzonej w latach 2013–2017 przez Biuro Urządzenia Lasu i Geodezji Leśnej</t>
    </r>
    <r>
      <rPr>
        <sz val="7"/>
        <color rgb="FF000000"/>
        <rFont val="Arial"/>
        <family val="2"/>
        <charset val="238"/>
      </rPr>
      <t xml:space="preserve">. </t>
    </r>
    <r>
      <rPr>
        <sz val="9"/>
        <color rgb="FF000000"/>
        <rFont val="Arial"/>
        <family val="2"/>
        <charset val="238"/>
      </rPr>
      <t xml:space="preserve">b W korze. c Łącznie z klasą do odnowienia. d Drzewa niewycięte w terminie przewidzianym koleją rębności. </t>
    </r>
  </si>
  <si>
    <t xml:space="preserve">a  Data prepared on the large-scale forests inventory in the country conducted in 2013-2017 by the bureau for Forest Management and Geodesy. b Overbark. c Including regeneration class. d Trees not cut at the time specified in the order of pruning. </t>
  </si>
  <si>
    <t>soilprotecting</t>
  </si>
  <si>
    <t>waterprotecting</t>
  </si>
  <si>
    <t>damage by industry</t>
  </si>
  <si>
    <r>
      <t>OGÓŁEM</t>
    </r>
    <r>
      <rPr>
        <sz val="11"/>
        <color theme="1"/>
        <rFont val="Arial"/>
        <family val="2"/>
        <charset val="238"/>
      </rPr>
      <t xml:space="preserve">  </t>
    </r>
  </si>
  <si>
    <t>in cities and around cities</t>
  </si>
  <si>
    <t>healtresort</t>
  </si>
  <si>
    <t>defensive</t>
  </si>
  <si>
    <t>animal sanctuaries</t>
  </si>
  <si>
    <t>in the permanent research areas</t>
  </si>
  <si>
    <t>environmentally voluable</t>
  </si>
  <si>
    <t>seedling</t>
  </si>
  <si>
    <t>AREA AND KATEGORIES OF PROTECTIVE FORESTS MANAGED BY STATE FORESTS</t>
  </si>
  <si>
    <t>habitats</t>
  </si>
  <si>
    <t>lowland</t>
  </si>
  <si>
    <t>forests</t>
  </si>
  <si>
    <t>coniferous forests</t>
  </si>
  <si>
    <t>coniferous forests mixed</t>
  </si>
  <si>
    <t>mixed forests</t>
  </si>
  <si>
    <t>upland</t>
  </si>
  <si>
    <t>STRUCTURE OF FOREST AREA BY FOREST HABITAT TYPE</t>
  </si>
  <si>
    <t>Grubizna iglasta</t>
  </si>
  <si>
    <t>Coniferous</t>
  </si>
  <si>
    <t>wielkowymiarowe</t>
  </si>
  <si>
    <t>ogólnego przeznaczenia</t>
  </si>
  <si>
    <t>specjalne</t>
  </si>
  <si>
    <t>średniowymiarowe do przerobu przemysłowego</t>
  </si>
  <si>
    <t>opałowe</t>
  </si>
  <si>
    <t>Grubizna liściasta</t>
  </si>
  <si>
    <t>largesize</t>
  </si>
  <si>
    <t>general purpose</t>
  </si>
  <si>
    <t>special</t>
  </si>
  <si>
    <t>mediumsize for industrial uses</t>
  </si>
  <si>
    <t>Non-coniferous</t>
  </si>
  <si>
    <t>fuelwood</t>
  </si>
  <si>
    <t>w tym drewno:</t>
  </si>
  <si>
    <t>of which wood:</t>
  </si>
  <si>
    <t>U w a g a. Tablica dotyczy nadleśnictw Regionalnej Dyrekcji Lasów Państwowych w Lublinie.</t>
  </si>
  <si>
    <t>a Using chemical, biological and mechanical agents. b In public and private forests. c In forests managed by the State Forests.</t>
  </si>
  <si>
    <t>S o u r c e: data of Directorate General of the State Forests.</t>
  </si>
  <si>
    <t>N o t e. The table concerns forest districts of the Regional Directorate of State Forests in Lublin.</t>
  </si>
  <si>
    <t>Forest areas subject to protection in ha</t>
  </si>
  <si>
    <t>w tym opryski lotnicze</t>
  </si>
  <si>
    <t>of which aerial sprayings</t>
  </si>
  <si>
    <t xml:space="preserve">Pożary  </t>
  </si>
  <si>
    <t xml:space="preserve">nieostrożność dorosłych  </t>
  </si>
  <si>
    <t xml:space="preserve">Powierzchnia lasów dotkniętych pożarami w ha  </t>
  </si>
  <si>
    <t xml:space="preserve">Przeciętna powierzchnia lasu objęta jednym pożarem w ha  </t>
  </si>
  <si>
    <t>Ź r ó d ł o: dane Komendy Głównej Państwowej Straży Pożarnej i Instytutu Badawczego Leśnictwa.</t>
  </si>
  <si>
    <t>S o u r c e: data of the Main Office of the State Fire Service and the Forest Research Institute.</t>
  </si>
  <si>
    <t>Number of fires</t>
  </si>
  <si>
    <t>negligence of adults</t>
  </si>
  <si>
    <t>Area of forest  burned in ha</t>
  </si>
  <si>
    <t>Average forest areas burned by fire in ha</t>
  </si>
  <si>
    <t>FOREST  FIRES</t>
  </si>
  <si>
    <t>Ź r ó d ł o: dane Dyrekcji Generalnej Lasów Państwowych, Polskiego Związku Łowieckiego oraz innych jednostek prowadzących ośrodki hodowli zwierzyny.</t>
  </si>
  <si>
    <t>S o u r c e: data of the Generale Directorate of the State Forests, Polish Hunting Association and other units running game breeding centres.</t>
  </si>
  <si>
    <t>Moose</t>
  </si>
  <si>
    <t>Fallow deer</t>
  </si>
  <si>
    <t>2017/18</t>
  </si>
  <si>
    <t>2016/17</t>
  </si>
  <si>
    <t>2015/16</t>
  </si>
  <si>
    <t>2014/15</t>
  </si>
  <si>
    <t>2013/14</t>
  </si>
  <si>
    <t>a Dane szacunkowe, dotyczą populacji wiosennych. b Liczonym od 1 IV danego roku do 31 III roku następnego.</t>
  </si>
  <si>
    <t>a Estimated data. b Defined from 1 IV of a given year to 31 III of the following year. b Defined from 1 IV of a given year to 31 III of the following year.</t>
  </si>
  <si>
    <t xml:space="preserve">Stan w dniu 10 III </t>
  </si>
  <si>
    <t xml:space="preserve">As of 10 III </t>
  </si>
  <si>
    <t>Deer</t>
  </si>
  <si>
    <t>Roe deer</t>
  </si>
  <si>
    <t>Wild boars</t>
  </si>
  <si>
    <t>Foxes</t>
  </si>
  <si>
    <t>Hares</t>
  </si>
  <si>
    <t>Pheasants</t>
  </si>
  <si>
    <t>Partridges</t>
  </si>
  <si>
    <t>Kaczki</t>
  </si>
  <si>
    <t>Wild ducks</t>
  </si>
  <si>
    <t xml:space="preserve">a Liczonym od 1 IV danego roku do 31 III roku następnego. </t>
  </si>
  <si>
    <t xml:space="preserve">a In hunting economic year defined from  1 IV of a given year to 31 III of the following year. </t>
  </si>
  <si>
    <t>Gardens:</t>
  </si>
  <si>
    <t>Ź r ó d ł o: dane Polskiego Związku Działkowców.</t>
  </si>
  <si>
    <t>S o ur c e: data of the Polish Allotment Gardens Federation.</t>
  </si>
  <si>
    <t>number</t>
  </si>
  <si>
    <t>area in ha</t>
  </si>
  <si>
    <t>Allotments:</t>
  </si>
  <si>
    <t>FAMILY ALLOTMENT GARDENS</t>
  </si>
  <si>
    <r>
      <t>na 1 mieszkańca w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 </t>
    </r>
  </si>
  <si>
    <t>average area of 1 facility in ha</t>
  </si>
  <si>
    <t>Lawns:</t>
  </si>
  <si>
    <t>Strolling-recreational parks:</t>
  </si>
  <si>
    <t>Street greenery in ha</t>
  </si>
  <si>
    <t>Green areas of the housing estate in ha</t>
  </si>
  <si>
    <t>The area of parks, lawns and green areas of the housing estate:</t>
  </si>
  <si>
    <t>in ha</t>
  </si>
  <si>
    <t>in % of the total area</t>
  </si>
  <si>
    <t>Hedges in thous. current metres</t>
  </si>
  <si>
    <t>trees</t>
  </si>
  <si>
    <t>bushes</t>
  </si>
  <si>
    <t>Plantations in thous. pieces:</t>
  </si>
  <si>
    <t>Losses in thous. pieces:</t>
  </si>
  <si>
    <t>Gmina forests (municipal property) in ha</t>
  </si>
  <si>
    <t xml:space="preserve"> GREEN AREAS IN CITIES AND VILLAGES</t>
  </si>
  <si>
    <r>
      <t xml:space="preserve">na 1 mieszkańca w m 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 </t>
    </r>
  </si>
  <si>
    <t>OGÓŁEM</t>
  </si>
  <si>
    <t xml:space="preserve">in ha </t>
  </si>
  <si>
    <t>in % of the area of the voivodship</t>
  </si>
  <si>
    <t>a Łącznie z tą częścią obszarów sieci Natura 2000, która mieści się w granicach obszarów prawnie chronionych.  b Bez otuliny.  c Bez rezerwatów i pozostałych form ochrony przyrody położonych na terenie parków krajobrazowych i obszarów chronionego krajobrazu.</t>
  </si>
  <si>
    <t>a Since 2005 including this part of Natura 2000 areas which is located within the legally protected areas. b  Excluding protection zones. c Excluding nature reserves and other forms of nature protection situated in the area of landscape parks and protected landscape areas.</t>
  </si>
  <si>
    <r>
      <t xml:space="preserve">Parki narodowe </t>
    </r>
    <r>
      <rPr>
        <vertAlign val="superscript"/>
        <sz val="11"/>
        <color theme="1"/>
        <rFont val="Arial"/>
        <family val="2"/>
        <charset val="238"/>
      </rPr>
      <t>b</t>
    </r>
  </si>
  <si>
    <r>
      <t xml:space="preserve">Rezerwaty przyrody </t>
    </r>
    <r>
      <rPr>
        <vertAlign val="superscript"/>
        <sz val="11"/>
        <color theme="1"/>
        <rFont val="Arial"/>
        <family val="2"/>
        <charset val="238"/>
      </rPr>
      <t>b</t>
    </r>
  </si>
  <si>
    <r>
      <t xml:space="preserve">Parki krajobrazowe </t>
    </r>
    <r>
      <rPr>
        <vertAlign val="superscript"/>
        <sz val="11"/>
        <color theme="1"/>
        <rFont val="Arial"/>
        <family val="2"/>
        <charset val="238"/>
      </rPr>
      <t>bc</t>
    </r>
  </si>
  <si>
    <r>
      <t xml:space="preserve">Obszary chronionego krajobrazu </t>
    </r>
    <r>
      <rPr>
        <vertAlign val="superscript"/>
        <sz val="11"/>
        <color theme="1"/>
        <rFont val="Arial"/>
        <family val="2"/>
        <charset val="238"/>
      </rPr>
      <t>c</t>
    </r>
  </si>
  <si>
    <t>Stanowiska dokumentacyjne</t>
  </si>
  <si>
    <t>Użytki ekologiczne</t>
  </si>
  <si>
    <t>Documentation sities</t>
  </si>
  <si>
    <t>Ecological areas</t>
  </si>
  <si>
    <t>Landscapenature complexes</t>
  </si>
  <si>
    <r>
      <t>WOJEWÓDZTWO</t>
    </r>
    <r>
      <rPr>
        <sz val="11"/>
        <color theme="1"/>
        <rFont val="Arial"/>
        <family val="2"/>
        <charset val="238"/>
      </rPr>
      <t xml:space="preserve"> </t>
    </r>
  </si>
  <si>
    <r>
      <t>Podregion bialski</t>
    </r>
    <r>
      <rPr>
        <sz val="11"/>
        <color theme="1"/>
        <rFont val="Arial"/>
        <family val="2"/>
        <charset val="238"/>
      </rPr>
      <t xml:space="preserve"> </t>
    </r>
  </si>
  <si>
    <r>
      <t xml:space="preserve">w ha    </t>
    </r>
    <r>
      <rPr>
        <sz val="10"/>
        <color theme="1" tint="0.34998626667073579"/>
        <rFont val="Arial"/>
        <family val="2"/>
        <charset val="238"/>
      </rPr>
      <t xml:space="preserve">  </t>
    </r>
    <r>
      <rPr>
        <i/>
        <sz val="10"/>
        <color theme="1" tint="0.34998626667073579"/>
        <rFont val="Arial"/>
        <family val="2"/>
        <charset val="238"/>
      </rPr>
      <t>in ha</t>
    </r>
  </si>
  <si>
    <r>
      <t xml:space="preserve">ogółem    </t>
    </r>
    <r>
      <rPr>
        <i/>
        <sz val="10"/>
        <color theme="1" tint="0.34998626667073579"/>
        <rFont val="Arial"/>
        <family val="2"/>
        <charset val="238"/>
      </rPr>
      <t>total</t>
    </r>
  </si>
  <si>
    <r>
      <t xml:space="preserve">w % powierzchni ogółem
</t>
    </r>
    <r>
      <rPr>
        <i/>
        <sz val="10"/>
        <color theme="1" tint="0.34998626667073579"/>
        <rFont val="Arial"/>
        <family val="2"/>
        <charset val="238"/>
      </rPr>
      <t xml:space="preserve">in % of the total area </t>
    </r>
  </si>
  <si>
    <r>
      <t>parki narodowe</t>
    </r>
    <r>
      <rPr>
        <i/>
        <vertAlign val="superscript"/>
        <sz val="10"/>
        <rFont val="Arial"/>
        <family val="2"/>
        <charset val="238"/>
      </rPr>
      <t>b</t>
    </r>
    <r>
      <rPr>
        <i/>
        <sz val="10"/>
        <rFont val="Arial"/>
        <family val="2"/>
        <charset val="238"/>
      </rPr>
      <t xml:space="preserve">
</t>
    </r>
    <r>
      <rPr>
        <i/>
        <sz val="10"/>
        <color theme="1" tint="0.34998626667073579"/>
        <rFont val="Arial"/>
        <family val="2"/>
        <charset val="238"/>
      </rPr>
      <t>national parks</t>
    </r>
    <r>
      <rPr>
        <i/>
        <vertAlign val="superscript"/>
        <sz val="10"/>
        <color theme="1" tint="0.34998626667073579"/>
        <rFont val="Arial"/>
        <family val="2"/>
        <charset val="238"/>
      </rPr>
      <t>b</t>
    </r>
  </si>
  <si>
    <r>
      <t>rezerwaty przyrody</t>
    </r>
    <r>
      <rPr>
        <i/>
        <vertAlign val="superscript"/>
        <sz val="10"/>
        <rFont val="Arial"/>
        <family val="2"/>
        <charset val="238"/>
      </rPr>
      <t xml:space="preserve">b
</t>
    </r>
    <r>
      <rPr>
        <i/>
        <sz val="10"/>
        <color theme="1" tint="0.34998626667073579"/>
        <rFont val="Arial"/>
        <family val="2"/>
        <charset val="238"/>
      </rPr>
      <t xml:space="preserve">nature reserves </t>
    </r>
    <r>
      <rPr>
        <i/>
        <vertAlign val="superscript"/>
        <sz val="10"/>
        <color theme="1" tint="0.34998626667073579"/>
        <rFont val="Arial"/>
        <family val="2"/>
        <charset val="238"/>
      </rPr>
      <t>b</t>
    </r>
  </si>
  <si>
    <r>
      <t>parki krajobrazowe</t>
    </r>
    <r>
      <rPr>
        <vertAlign val="superscript"/>
        <sz val="10"/>
        <rFont val="Arial"/>
        <family val="2"/>
        <charset val="238"/>
      </rPr>
      <t>b</t>
    </r>
    <r>
      <rPr>
        <i/>
        <vertAlign val="superscript"/>
        <sz val="10"/>
        <rFont val="Arial"/>
        <family val="2"/>
        <charset val="238"/>
      </rPr>
      <t xml:space="preserve">c
</t>
    </r>
    <r>
      <rPr>
        <i/>
        <sz val="10"/>
        <color theme="1" tint="0.34998626667073579"/>
        <rFont val="Arial"/>
        <family val="2"/>
        <charset val="238"/>
      </rPr>
      <t xml:space="preserve">landscape parks </t>
    </r>
    <r>
      <rPr>
        <i/>
        <vertAlign val="superscript"/>
        <sz val="10"/>
        <color theme="1" tint="0.34998626667073579"/>
        <rFont val="Arial"/>
        <family val="2"/>
        <charset val="238"/>
      </rPr>
      <t>bc</t>
    </r>
  </si>
  <si>
    <r>
      <t>obszary chronionego krajobrazu</t>
    </r>
    <r>
      <rPr>
        <i/>
        <vertAlign val="superscript"/>
        <sz val="10"/>
        <rFont val="Arial"/>
        <family val="2"/>
        <charset val="238"/>
      </rPr>
      <t xml:space="preserve">c
</t>
    </r>
    <r>
      <rPr>
        <i/>
        <sz val="10"/>
        <color theme="1" tint="0.34998626667073579"/>
        <rFont val="Arial"/>
        <family val="2"/>
        <charset val="238"/>
      </rPr>
      <t xml:space="preserve">protected landscape areas </t>
    </r>
    <r>
      <rPr>
        <i/>
        <vertAlign val="superscript"/>
        <sz val="10"/>
        <color theme="1" tint="0.34998626667073579"/>
        <rFont val="Arial"/>
        <family val="2"/>
        <charset val="238"/>
      </rPr>
      <t>c</t>
    </r>
  </si>
  <si>
    <r>
      <t xml:space="preserve">stanowiska dokumentacyjne
</t>
    </r>
    <r>
      <rPr>
        <i/>
        <sz val="10"/>
        <color theme="1" tint="0.34998626667073579"/>
        <rFont val="Arial"/>
        <family val="2"/>
        <charset val="238"/>
      </rPr>
      <t>documentation sities</t>
    </r>
  </si>
  <si>
    <r>
      <t xml:space="preserve">użytki ekologiczne
</t>
    </r>
    <r>
      <rPr>
        <i/>
        <sz val="10"/>
        <color theme="1" tint="0.34998626667073579"/>
        <rFont val="Arial"/>
        <family val="2"/>
        <charset val="238"/>
      </rPr>
      <t>ecological areas</t>
    </r>
  </si>
  <si>
    <r>
      <t xml:space="preserve">zespoły przyrodniczo krajobrazowe
</t>
    </r>
    <r>
      <rPr>
        <i/>
        <sz val="10"/>
        <color theme="1" tint="0.34998626667073579"/>
        <rFont val="Arial"/>
        <family val="2"/>
        <charset val="238"/>
      </rPr>
      <t>landscapenature complexes</t>
    </r>
  </si>
  <si>
    <r>
      <t>AREA OF SPECIAL NATURE VALUE UNDER LEGAL PROTECTION</t>
    </r>
    <r>
      <rPr>
        <i/>
        <vertAlign val="superscript"/>
        <sz val="11"/>
        <color theme="1" tint="0.34998626667073579"/>
        <rFont val="Arial"/>
        <family val="2"/>
        <charset val="238"/>
      </rPr>
      <t>a</t>
    </r>
    <r>
      <rPr>
        <i/>
        <sz val="11"/>
        <color theme="1" tint="0.34998626667073579"/>
        <rFont val="Arial"/>
        <family val="2"/>
        <charset val="238"/>
      </rPr>
      <t xml:space="preserve"> BY SUBREGIONS AND POWIATS</t>
    </r>
  </si>
  <si>
    <r>
      <t xml:space="preserve">w ha
</t>
    </r>
    <r>
      <rPr>
        <i/>
        <sz val="10"/>
        <color theme="1" tint="0.34998626667073579"/>
        <rFont val="Arial"/>
        <family val="2"/>
        <charset val="238"/>
      </rPr>
      <t>in ha</t>
    </r>
  </si>
  <si>
    <r>
      <t xml:space="preserve">Obszary prawnie chronione    </t>
    </r>
    <r>
      <rPr>
        <i/>
        <sz val="10"/>
        <color theme="1" tint="0.34998626667073579"/>
        <rFont val="Arial"/>
        <family val="2"/>
        <charset val="238"/>
      </rPr>
      <t xml:space="preserve"> Legally protected areas</t>
    </r>
  </si>
  <si>
    <r>
      <t xml:space="preserve">Pomniki przyrody
</t>
    </r>
    <r>
      <rPr>
        <i/>
        <sz val="10"/>
        <color theme="1" tint="0.34998626667073579"/>
        <rFont val="Arial"/>
        <family val="2"/>
        <charset val="238"/>
      </rPr>
      <t>Monuments of nature total</t>
    </r>
  </si>
  <si>
    <t>NATIONAL PARKS</t>
  </si>
  <si>
    <t>Year of foundation</t>
  </si>
  <si>
    <t>Area in ha:</t>
  </si>
  <si>
    <t>total</t>
  </si>
  <si>
    <t>of which under strict protection</t>
  </si>
  <si>
    <t xml:space="preserve">in % of the total area </t>
  </si>
  <si>
    <t>forest</t>
  </si>
  <si>
    <t>land:</t>
  </si>
  <si>
    <t>of which nonwooded areas</t>
  </si>
  <si>
    <t>agricultural</t>
  </si>
  <si>
    <t>woody and bushy</t>
  </si>
  <si>
    <t>water</t>
  </si>
  <si>
    <t>other areas</t>
  </si>
  <si>
    <t>DIDACTIC ACTIVITY OF NATIONAL PARKS</t>
  </si>
  <si>
    <t>Ź r ó d ł o: dane Ministerstwa Środowiska.</t>
  </si>
  <si>
    <t>S o u r c e: data of the Ministry of the Environment.</t>
  </si>
  <si>
    <t>Persons visiting museums/the educational centres</t>
  </si>
  <si>
    <t>Didactic events</t>
  </si>
  <si>
    <t>New popular science publications</t>
  </si>
  <si>
    <t>Didactic routes</t>
  </si>
  <si>
    <t>Libraries (the number of items in the collection)</t>
  </si>
  <si>
    <r>
      <t>39725</t>
    </r>
    <r>
      <rPr>
        <vertAlign val="superscript"/>
        <sz val="11"/>
        <color theme="1"/>
        <rFont val="Arial"/>
        <family val="2"/>
        <charset val="238"/>
      </rPr>
      <t>a</t>
    </r>
  </si>
  <si>
    <r>
      <t>445</t>
    </r>
    <r>
      <rPr>
        <vertAlign val="superscript"/>
        <sz val="11"/>
        <color theme="1"/>
        <rFont val="Arial"/>
        <family val="2"/>
        <charset val="238"/>
      </rPr>
      <t>b</t>
    </r>
  </si>
  <si>
    <t>a Liczba osób odwiedzających wystawy (park nie posiada muzeum/ośrodka edukacyjnego). b Liczba wszystkich tzw. wydarzeń edukacyjnych (w tym zajęcia,  imprezy otwarte, konkursy itp.).</t>
  </si>
  <si>
    <t>a Number of persons who visited exhibition of the Park (there is no museum/ the educational centre in the Park). b Number of all so-educational events (including classes, open events, contests, etc.).</t>
  </si>
  <si>
    <r>
      <t>masa w 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 xml:space="preserve">  </t>
    </r>
  </si>
  <si>
    <t>PROTECTION AGAINST PEST DAMAGE IN NATIONAL PARKS</t>
  </si>
  <si>
    <t>The number of National Park guards</t>
  </si>
  <si>
    <r>
      <t>S o u r c e:</t>
    </r>
    <r>
      <rPr>
        <sz val="9"/>
        <color theme="1" tint="0.34998626667073579"/>
        <rFont val="Arial"/>
        <family val="2"/>
        <charset val="238"/>
      </rPr>
      <t xml:space="preserve"> </t>
    </r>
    <r>
      <rPr>
        <i/>
        <sz val="9"/>
        <color theme="1" tint="0.34998626667073579"/>
        <rFont val="Arial"/>
        <family val="2"/>
        <charset val="238"/>
      </rPr>
      <t>data of the Ministry of the Environment.</t>
    </r>
  </si>
  <si>
    <t>The number of cases</t>
  </si>
  <si>
    <t>started</t>
  </si>
  <si>
    <t>closed</t>
  </si>
  <si>
    <t>Cases of wood theft</t>
  </si>
  <si>
    <t>the number of cases</t>
  </si>
  <si>
    <r>
      <t>mass in m</t>
    </r>
    <r>
      <rPr>
        <i/>
        <vertAlign val="superscript"/>
        <sz val="11"/>
        <color theme="1" tint="0.34998626667073579"/>
        <rFont val="Arial"/>
        <family val="2"/>
        <charset val="238"/>
      </rPr>
      <t>3</t>
    </r>
  </si>
  <si>
    <t>value in zl</t>
  </si>
  <si>
    <t>Liczba przypadków kłusownictwa</t>
  </si>
  <si>
    <t>The number of cases of poaching</t>
  </si>
  <si>
    <t>PROTECTION OF FOREST IN NATIONAL PARKS</t>
  </si>
  <si>
    <r>
      <t>Zabezpieczanie upraw przed zwierzyną w ha</t>
    </r>
    <r>
      <rPr>
        <vertAlign val="superscript"/>
        <sz val="11"/>
        <color theme="1"/>
        <rFont val="Arial"/>
        <family val="2"/>
        <charset val="238"/>
      </rPr>
      <t>a</t>
    </r>
  </si>
  <si>
    <t>Skrzynki lęgowe</t>
  </si>
  <si>
    <t>nowe</t>
  </si>
  <si>
    <t>a Protecting crops against wild animals: chemical, mechanical and enclosures.</t>
  </si>
  <si>
    <r>
      <t xml:space="preserve">a </t>
    </r>
    <r>
      <rPr>
        <sz val="9"/>
        <rFont val="Arial"/>
        <family val="2"/>
        <charset val="238"/>
      </rPr>
      <t>Zabezpieczenie upraw przed zwierzyną: chemiczne, mechaniczne i grodzenia.</t>
    </r>
  </si>
  <si>
    <t>Pułapki</t>
  </si>
  <si>
    <t>istniejące</t>
  </si>
  <si>
    <t>tradycyjne</t>
  </si>
  <si>
    <t>feromonowe</t>
  </si>
  <si>
    <t>Próbne poszukiwanie owadów w ściółce (liczba prób)</t>
  </si>
  <si>
    <r>
      <t>Protecting crops against wild animals in ha</t>
    </r>
    <r>
      <rPr>
        <i/>
        <vertAlign val="superscript"/>
        <sz val="11"/>
        <color theme="1" tint="0.34998626667073579"/>
        <rFont val="Arial"/>
        <family val="2"/>
        <charset val="238"/>
      </rPr>
      <t>a</t>
    </r>
  </si>
  <si>
    <t>Nest boxes</t>
  </si>
  <si>
    <t>new</t>
  </si>
  <si>
    <t>existing</t>
  </si>
  <si>
    <t>traditional</t>
  </si>
  <si>
    <t>Traps</t>
  </si>
  <si>
    <t>feromone</t>
  </si>
  <si>
    <t>Test searching for insects in the bedding (the number of tests)</t>
  </si>
  <si>
    <t>NUMBER OF MAIN SPECIES OF GAME ANIMALS AND PROTECTED ANIMALS IN NATIONAL PARKS</t>
  </si>
  <si>
    <t>Borsuk</t>
  </si>
  <si>
    <t>Eurasian badger</t>
  </si>
  <si>
    <t>Dzik</t>
  </si>
  <si>
    <t>Wild boar</t>
  </si>
  <si>
    <t>Jeleń szlachetny</t>
  </si>
  <si>
    <t>Red deer</t>
  </si>
  <si>
    <t>Lis</t>
  </si>
  <si>
    <t>Red fox</t>
  </si>
  <si>
    <t>Łoś</t>
  </si>
  <si>
    <t>Sarna</t>
  </si>
  <si>
    <t>European roe deer</t>
  </si>
  <si>
    <t>Bóbr europejski</t>
  </si>
  <si>
    <t>Eurasian beaver</t>
  </si>
  <si>
    <t>Ryś</t>
  </si>
  <si>
    <t>Wilk</t>
  </si>
  <si>
    <t>Wydra</t>
  </si>
  <si>
    <t>Bielik</t>
  </si>
  <si>
    <t>Bocian czarny</t>
  </si>
  <si>
    <t>Cietrzew</t>
  </si>
  <si>
    <t>Orlik grubodzioby</t>
  </si>
  <si>
    <t>Orlik krzykliwy</t>
  </si>
  <si>
    <t>Orzeł  przedni</t>
  </si>
  <si>
    <t>Eurasian lynx</t>
  </si>
  <si>
    <t>Gray wolf</t>
  </si>
  <si>
    <t>Eurasian otter</t>
  </si>
  <si>
    <t>Black stork</t>
  </si>
  <si>
    <t>Black grouse</t>
  </si>
  <si>
    <t>Whitetailed seaeagle</t>
  </si>
  <si>
    <t>Greater spotted eagle</t>
  </si>
  <si>
    <t>Lesser spotted eagle</t>
  </si>
  <si>
    <t>Golden eagle</t>
  </si>
  <si>
    <r>
      <rPr>
        <i/>
        <sz val="9"/>
        <rFont val="Arial"/>
        <family val="2"/>
        <charset val="238"/>
      </rPr>
      <t xml:space="preserve">a </t>
    </r>
    <r>
      <rPr>
        <sz val="9"/>
        <rFont val="Arial"/>
        <family val="2"/>
        <charset val="238"/>
      </rPr>
      <t>Wyznaczone strefy ochronne. b Bytujące stałe lub przechodnie. c Przeloty, pojawy incydentalne.</t>
    </r>
    <r>
      <rPr>
        <i/>
        <sz val="9"/>
        <rFont val="Arial"/>
        <family val="2"/>
        <charset val="238"/>
      </rPr>
      <t/>
    </r>
  </si>
  <si>
    <t xml:space="preserve"> a Designated protection zone.  b Dwelling or migrating. c Specimen passages, incidental appearances.</t>
  </si>
  <si>
    <r>
      <t>.</t>
    </r>
    <r>
      <rPr>
        <vertAlign val="superscript"/>
        <sz val="11"/>
        <color theme="1"/>
        <rFont val="Arial"/>
        <family val="2"/>
        <charset val="238"/>
      </rPr>
      <t>a</t>
    </r>
  </si>
  <si>
    <r>
      <t>21</t>
    </r>
    <r>
      <rPr>
        <vertAlign val="superscript"/>
        <sz val="11"/>
        <color theme="1"/>
        <rFont val="Arial"/>
        <family val="2"/>
        <charset val="238"/>
      </rPr>
      <t>a</t>
    </r>
  </si>
  <si>
    <r>
      <t>8</t>
    </r>
    <r>
      <rPr>
        <vertAlign val="superscript"/>
        <sz val="11"/>
        <color theme="1"/>
        <rFont val="Arial"/>
        <family val="2"/>
        <charset val="238"/>
      </rPr>
      <t>a</t>
    </r>
  </si>
  <si>
    <r>
      <t>3</t>
    </r>
    <r>
      <rPr>
        <vertAlign val="superscript"/>
        <sz val="11"/>
        <color theme="1"/>
        <rFont val="Arial"/>
        <family val="2"/>
        <charset val="238"/>
      </rPr>
      <t>a</t>
    </r>
  </si>
  <si>
    <r>
      <t>2</t>
    </r>
    <r>
      <rPr>
        <vertAlign val="superscript"/>
        <sz val="11"/>
        <color theme="1"/>
        <rFont val="Arial"/>
        <family val="2"/>
        <charset val="238"/>
      </rPr>
      <t>a</t>
    </r>
  </si>
  <si>
    <r>
      <t>7</t>
    </r>
    <r>
      <rPr>
        <vertAlign val="superscript"/>
        <sz val="11"/>
        <color theme="1"/>
        <rFont val="Arial"/>
        <family val="2"/>
        <charset val="238"/>
      </rPr>
      <t>a</t>
    </r>
  </si>
  <si>
    <r>
      <t>5</t>
    </r>
    <r>
      <rPr>
        <vertAlign val="superscript"/>
        <sz val="11"/>
        <color theme="1"/>
        <rFont val="Arial"/>
        <family val="2"/>
        <charset val="238"/>
      </rPr>
      <t>b</t>
    </r>
  </si>
  <si>
    <r>
      <t>1</t>
    </r>
    <r>
      <rPr>
        <vertAlign val="superscript"/>
        <sz val="11"/>
        <color theme="1"/>
        <rFont val="Arial"/>
        <family val="2"/>
        <charset val="238"/>
      </rPr>
      <t>c</t>
    </r>
  </si>
  <si>
    <r>
      <t>4</t>
    </r>
    <r>
      <rPr>
        <vertAlign val="superscript"/>
        <sz val="11"/>
        <color theme="1"/>
        <rFont val="Arial"/>
        <family val="2"/>
        <charset val="238"/>
      </rPr>
      <t>b</t>
    </r>
  </si>
  <si>
    <r>
      <t>2</t>
    </r>
    <r>
      <rPr>
        <vertAlign val="superscript"/>
        <sz val="11"/>
        <color theme="1"/>
        <rFont val="Arial"/>
        <family val="2"/>
        <charset val="238"/>
      </rPr>
      <t>b</t>
    </r>
  </si>
  <si>
    <r>
      <t>10</t>
    </r>
    <r>
      <rPr>
        <vertAlign val="superscript"/>
        <sz val="11"/>
        <color theme="1"/>
        <rFont val="Arial"/>
        <family val="2"/>
        <charset val="238"/>
      </rPr>
      <t>a</t>
    </r>
  </si>
  <si>
    <r>
      <t>1</t>
    </r>
    <r>
      <rPr>
        <vertAlign val="superscript"/>
        <sz val="11"/>
        <color theme="1"/>
        <rFont val="Arial"/>
        <family val="2"/>
        <charset val="238"/>
      </rPr>
      <t>a</t>
    </r>
  </si>
  <si>
    <r>
      <t>6</t>
    </r>
    <r>
      <rPr>
        <vertAlign val="superscript"/>
        <sz val="11"/>
        <color theme="1"/>
        <rFont val="Arial"/>
        <family val="2"/>
        <charset val="238"/>
      </rPr>
      <t>a</t>
    </r>
  </si>
  <si>
    <r>
      <t>a</t>
    </r>
    <r>
      <rPr>
        <sz val="9"/>
        <rFont val="Arial"/>
        <family val="2"/>
        <charset val="238"/>
      </rPr>
      <t xml:space="preserve"> W pozostałych: krzewy, źródła, wodospady, wywierzyska, jary, inne.</t>
    </r>
  </si>
  <si>
    <t>a In “other” there are bushes, sources, waterfalls, exsurgents, ravines and other.</t>
  </si>
  <si>
    <t>MONUMENTS OF NATURE</t>
  </si>
  <si>
    <r>
      <t>Ogółem</t>
    </r>
    <r>
      <rPr>
        <sz val="11"/>
        <color theme="1"/>
        <rFont val="Arial"/>
        <family val="2"/>
        <charset val="238"/>
      </rPr>
      <t xml:space="preserve"> </t>
    </r>
  </si>
  <si>
    <r>
      <t xml:space="preserve">Pozostałe </t>
    </r>
    <r>
      <rPr>
        <vertAlign val="superscript"/>
        <sz val="11"/>
        <color theme="1"/>
        <rFont val="Arial"/>
        <family val="2"/>
        <charset val="238"/>
      </rPr>
      <t>a</t>
    </r>
    <r>
      <rPr>
        <sz val="11"/>
        <color theme="1"/>
        <rFont val="Arial"/>
        <family val="2"/>
        <charset val="238"/>
      </rPr>
      <t xml:space="preserve"> </t>
    </r>
  </si>
  <si>
    <t>Total</t>
  </si>
  <si>
    <t>Single trees</t>
  </si>
  <si>
    <t>Groups of trees</t>
  </si>
  <si>
    <t>Alleys</t>
  </si>
  <si>
    <t>Erratic boulders</t>
  </si>
  <si>
    <t>Głazy narzutowe</t>
  </si>
  <si>
    <t>Stones, caves</t>
  </si>
  <si>
    <r>
      <t>Other</t>
    </r>
    <r>
      <rPr>
        <i/>
        <vertAlign val="superscript"/>
        <sz val="11"/>
        <color theme="1" tint="0.34998626667073579"/>
        <rFont val="Arial"/>
        <family val="2"/>
        <charset val="238"/>
      </rPr>
      <t>a</t>
    </r>
  </si>
  <si>
    <t>Ogółem</t>
  </si>
  <si>
    <r>
      <t xml:space="preserve">Faunistyczne
</t>
    </r>
    <r>
      <rPr>
        <sz val="11"/>
        <color theme="1" tint="0.34998626667073579"/>
        <rFont val="Arial"/>
        <family val="2"/>
        <charset val="238"/>
      </rPr>
      <t>Fauna</t>
    </r>
  </si>
  <si>
    <r>
      <t xml:space="preserve">WYSZCZEGÓLNIENIE
</t>
    </r>
    <r>
      <rPr>
        <i/>
        <sz val="10"/>
        <color theme="1" tint="0.34998626667073579"/>
        <rFont val="Arial"/>
        <family val="2"/>
        <charset val="238"/>
      </rPr>
      <t>SPECIFICATION</t>
    </r>
  </si>
  <si>
    <r>
      <t xml:space="preserve">Obiekty
</t>
    </r>
    <r>
      <rPr>
        <i/>
        <sz val="10"/>
        <color theme="1" tint="0.34998626667073579"/>
        <rFont val="Arial"/>
        <family val="2"/>
        <charset val="238"/>
      </rPr>
      <t>Number</t>
    </r>
  </si>
  <si>
    <r>
      <t xml:space="preserve">Powierzchnia w ha
</t>
    </r>
    <r>
      <rPr>
        <i/>
        <sz val="10"/>
        <color theme="1" tint="0.34998626667073579"/>
        <rFont val="Arial"/>
        <family val="2"/>
        <charset val="238"/>
      </rPr>
      <t>Area in ha</t>
    </r>
  </si>
  <si>
    <r>
      <t xml:space="preserve">ogółem
</t>
    </r>
    <r>
      <rPr>
        <i/>
        <sz val="10"/>
        <color theme="1" tint="0.34998626667073579"/>
        <rFont val="Arial"/>
        <family val="2"/>
        <charset val="238"/>
      </rPr>
      <t>total</t>
    </r>
  </si>
  <si>
    <r>
      <t xml:space="preserve">w tym ścisłych
</t>
    </r>
    <r>
      <rPr>
        <i/>
        <sz val="10"/>
        <color theme="1" tint="0.34998626667073579"/>
        <rFont val="Arial"/>
        <family val="2"/>
        <charset val="238"/>
      </rPr>
      <t>of which strict</t>
    </r>
  </si>
  <si>
    <r>
      <t xml:space="preserve">użytki rolne
</t>
    </r>
    <r>
      <rPr>
        <i/>
        <sz val="10"/>
        <color theme="1" tint="0.34998626667073579"/>
        <rFont val="Arial"/>
        <family val="2"/>
        <charset val="238"/>
      </rPr>
      <t>arable lands</t>
    </r>
  </si>
  <si>
    <r>
      <t xml:space="preserve">w tym
</t>
    </r>
    <r>
      <rPr>
        <i/>
        <sz val="10"/>
        <color theme="1" tint="0.34998626667073579"/>
        <rFont val="Arial"/>
        <family val="2"/>
        <charset val="238"/>
      </rPr>
      <t>of which</t>
    </r>
  </si>
  <si>
    <r>
      <t xml:space="preserve">Krajobrazowe
</t>
    </r>
    <r>
      <rPr>
        <i/>
        <sz val="11"/>
        <color theme="1" tint="0.34998626667073579"/>
        <rFont val="Arial"/>
        <family val="2"/>
        <charset val="238"/>
      </rPr>
      <t>Landscape</t>
    </r>
  </si>
  <si>
    <r>
      <t xml:space="preserve">Leśne 
</t>
    </r>
    <r>
      <rPr>
        <i/>
        <sz val="11"/>
        <color theme="1" tint="0.34998626667073579"/>
        <rFont val="Arial"/>
        <family val="2"/>
        <charset val="238"/>
      </rPr>
      <t>Forest</t>
    </r>
  </si>
  <si>
    <r>
      <t xml:space="preserve">Torfowiskowe
</t>
    </r>
    <r>
      <rPr>
        <i/>
        <sz val="11"/>
        <color theme="1" tint="0.34998626667073579"/>
        <rFont val="Arial"/>
        <family val="2"/>
        <charset val="238"/>
      </rPr>
      <t>Peat-bog</t>
    </r>
  </si>
  <si>
    <r>
      <t xml:space="preserve">Florystyczne
</t>
    </r>
    <r>
      <rPr>
        <i/>
        <sz val="11"/>
        <color theme="1" tint="0.34998626667073579"/>
        <rFont val="Arial"/>
        <family val="2"/>
        <charset val="238"/>
      </rPr>
      <t>Flora</t>
    </r>
  </si>
  <si>
    <r>
      <t xml:space="preserve">Wodne
</t>
    </r>
    <r>
      <rPr>
        <i/>
        <sz val="11"/>
        <color theme="1" tint="0.34998626667073579"/>
        <rFont val="Arial"/>
        <family val="2"/>
        <charset val="238"/>
      </rPr>
      <t>Water</t>
    </r>
  </si>
  <si>
    <r>
      <t xml:space="preserve">Stepowe
</t>
    </r>
    <r>
      <rPr>
        <i/>
        <sz val="11"/>
        <color theme="1" tint="0.34998626667073579"/>
        <rFont val="Arial"/>
        <family val="2"/>
        <charset val="238"/>
      </rPr>
      <t>Steppe</t>
    </r>
  </si>
  <si>
    <r>
      <t xml:space="preserve">Przyrody nieożywionej
</t>
    </r>
    <r>
      <rPr>
        <i/>
        <sz val="11"/>
        <color theme="1" tint="0.34998626667073579"/>
        <rFont val="Arial"/>
        <family val="2"/>
        <charset val="238"/>
      </rPr>
      <t>Inanimate nature</t>
    </r>
  </si>
  <si>
    <t xml:space="preserve">Ogółem </t>
  </si>
  <si>
    <t>NATURE RESERVES IN 2017</t>
  </si>
  <si>
    <t xml:space="preserve">Skierbieszowski </t>
  </si>
  <si>
    <t xml:space="preserve">Kazimierski </t>
  </si>
  <si>
    <t xml:space="preserve">Krzczonowski </t>
  </si>
  <si>
    <t xml:space="preserve">Strzelecki </t>
  </si>
  <si>
    <t xml:space="preserve">Sobiborski </t>
  </si>
  <si>
    <t xml:space="preserve">Kozłowiecki </t>
  </si>
  <si>
    <t xml:space="preserve">Wrzelowiecki </t>
  </si>
  <si>
    <t xml:space="preserve">a Uszeregowane malejąco według powierzchni ogółem. </t>
  </si>
  <si>
    <t xml:space="preserve">a Listed according to decreasing total area. </t>
  </si>
  <si>
    <r>
      <t xml:space="preserve">Zespół Lubelskich Parków Krajobrazowych </t>
    </r>
    <r>
      <rPr>
        <sz val="11"/>
        <rFont val="Arial"/>
        <family val="2"/>
        <charset val="238"/>
      </rPr>
      <t xml:space="preserve">(Lubelskie) </t>
    </r>
  </si>
  <si>
    <r>
      <t>LANDSCAPE PARKS</t>
    </r>
    <r>
      <rPr>
        <i/>
        <vertAlign val="superscript"/>
        <sz val="11"/>
        <color theme="1" tint="0.34998626667073579"/>
        <rFont val="Arial"/>
        <family val="2"/>
        <charset val="238"/>
      </rPr>
      <t>a</t>
    </r>
    <r>
      <rPr>
        <i/>
        <sz val="11"/>
        <color theme="1" tint="0.34998626667073579"/>
        <rFont val="Arial"/>
        <family val="2"/>
        <charset val="238"/>
      </rPr>
      <t xml:space="preserve"> IN 2017</t>
    </r>
  </si>
  <si>
    <t>PROTECTED LANDSCAPE AREAS IN 2017</t>
  </si>
  <si>
    <t>Łukowski OCK</t>
  </si>
  <si>
    <t>Radzyński OCK</t>
  </si>
  <si>
    <t>Chełmski OCK</t>
  </si>
  <si>
    <t>Grabowiecko-Strzelecki OCK</t>
  </si>
  <si>
    <t>Pawłowski OCK</t>
  </si>
  <si>
    <t>Poleski OCK</t>
  </si>
  <si>
    <t>Kraśnicki OCK</t>
  </si>
  <si>
    <t>Chodelski OCK</t>
  </si>
  <si>
    <t>Czerniejowski OCK</t>
  </si>
  <si>
    <t>OCK "Dolina Ciemięgi"</t>
  </si>
  <si>
    <t>OCK "Kozi Bór"</t>
  </si>
  <si>
    <t>OCK "Pradolina Wieprza"</t>
  </si>
  <si>
    <t>OCK "Annówka"</t>
  </si>
  <si>
    <t>Dołhobyczowski OCK</t>
  </si>
  <si>
    <t xml:space="preserve">Chełmskie Torfowiska Węglanowe </t>
  </si>
  <si>
    <t xml:space="preserve">Dolina Dolnego Bugu </t>
  </si>
  <si>
    <t xml:space="preserve">Dolina Górnej Łabuńki </t>
  </si>
  <si>
    <t xml:space="preserve">Dolina Liwca </t>
  </si>
  <si>
    <t xml:space="preserve">Dolina Sołokiji </t>
  </si>
  <si>
    <t xml:space="preserve">Dolina Szyszły </t>
  </si>
  <si>
    <t xml:space="preserve">Dolina Środkowego Bugu </t>
  </si>
  <si>
    <t xml:space="preserve">Dolina Środkowej Wisły </t>
  </si>
  <si>
    <t xml:space="preserve">Dolina Tyśmienicy </t>
  </si>
  <si>
    <t xml:space="preserve">Lasy Łukowskie </t>
  </si>
  <si>
    <t xml:space="preserve">Lasy Parczewskie </t>
  </si>
  <si>
    <t xml:space="preserve">Lasy Strzeleckie </t>
  </si>
  <si>
    <t xml:space="preserve">Małopolski Przełom Wisły </t>
  </si>
  <si>
    <t xml:space="preserve">Ostoja Nieliska </t>
  </si>
  <si>
    <t xml:space="preserve">Ostoja Tyszowiecka </t>
  </si>
  <si>
    <t xml:space="preserve">Polesie </t>
  </si>
  <si>
    <t xml:space="preserve">Puszcza Solska </t>
  </si>
  <si>
    <t xml:space="preserve">Roztocze  </t>
  </si>
  <si>
    <t xml:space="preserve">Staw Boćków </t>
  </si>
  <si>
    <t xml:space="preserve">Uroczysko Mosty-Zahajki </t>
  </si>
  <si>
    <t xml:space="preserve">Zbiornik Podedwórze </t>
  </si>
  <si>
    <t xml:space="preserve">Zlewnia Górnej Huczwy </t>
  </si>
  <si>
    <t>Ź r ó d ł o: dane Generalnej Dyrekcji Ochrony Środowiska.</t>
  </si>
  <si>
    <t>S o u r c e: data of the General Directorate  for Environmental Protection.</t>
  </si>
  <si>
    <t xml:space="preserve">   Łąki nad Szyszłą </t>
  </si>
  <si>
    <t>NATURA 2000 AREAS – AREAS OF SPECIAL BIRD PROTECTION  IN 2017</t>
  </si>
  <si>
    <t>Bagno Bubnów</t>
  </si>
  <si>
    <t>NATURA 2000 AREAS – AREAS OF SPECIAL HABITAT PROTECTION  IN 2017</t>
  </si>
  <si>
    <t>POWIERZCHNIA GRUNTÓW LEŚNYCH</t>
  </si>
  <si>
    <r>
      <t xml:space="preserve">w ha    </t>
    </r>
    <r>
      <rPr>
        <i/>
        <sz val="10"/>
        <color theme="1" tint="0.34998626667073579"/>
        <rFont val="Arial"/>
        <family val="2"/>
        <charset val="238"/>
      </rPr>
      <t xml:space="preserve"> in ha</t>
    </r>
  </si>
  <si>
    <r>
      <t xml:space="preserve">Powierzchnia gruntów leśnych     </t>
    </r>
    <r>
      <rPr>
        <sz val="10"/>
        <color theme="1" tint="0.34998626667073579"/>
        <rFont val="Arial"/>
        <family val="2"/>
        <charset val="238"/>
      </rPr>
      <t xml:space="preserve"> </t>
    </r>
    <r>
      <rPr>
        <i/>
        <sz val="10"/>
        <color theme="1" tint="0.34998626667073579"/>
        <rFont val="Arial"/>
        <family val="2"/>
        <charset val="238"/>
      </rPr>
      <t>Area of forest land</t>
    </r>
  </si>
  <si>
    <r>
      <t xml:space="preserve">w tym lasy
</t>
    </r>
    <r>
      <rPr>
        <i/>
        <sz val="10"/>
        <color theme="1" tint="0.34998626667073579"/>
        <rFont val="Arial"/>
        <family val="2"/>
        <charset val="238"/>
      </rPr>
      <t>of which forests</t>
    </r>
  </si>
  <si>
    <r>
      <t xml:space="preserve">publiczne    </t>
    </r>
    <r>
      <rPr>
        <i/>
        <sz val="10"/>
        <color theme="1"/>
        <rFont val="Arial"/>
        <family val="2"/>
        <charset val="238"/>
      </rPr>
      <t xml:space="preserve"> </t>
    </r>
    <r>
      <rPr>
        <i/>
        <sz val="10"/>
        <color theme="1" tint="0.34998626667073579"/>
        <rFont val="Arial"/>
        <family val="2"/>
        <charset val="238"/>
      </rPr>
      <t>public</t>
    </r>
  </si>
  <si>
    <r>
      <t xml:space="preserve">własność Skarbu Państwa
</t>
    </r>
    <r>
      <rPr>
        <i/>
        <sz val="10"/>
        <color theme="1" tint="0.34998626667073579"/>
        <rFont val="Arial"/>
        <family val="2"/>
        <charset val="238"/>
      </rPr>
      <t>owned by State Treasury</t>
    </r>
  </si>
  <si>
    <r>
      <t xml:space="preserve">razem
</t>
    </r>
    <r>
      <rPr>
        <i/>
        <sz val="10"/>
        <color theme="1" tint="0.34998626667073579"/>
        <rFont val="Arial"/>
        <family val="2"/>
        <charset val="238"/>
      </rPr>
      <t>total</t>
    </r>
  </si>
  <si>
    <r>
      <t xml:space="preserve">w tym    </t>
    </r>
    <r>
      <rPr>
        <i/>
        <sz val="10"/>
        <color theme="1" tint="0.34998626667073579"/>
        <rFont val="Arial"/>
        <family val="2"/>
        <charset val="238"/>
      </rPr>
      <t xml:space="preserve"> of which</t>
    </r>
  </si>
  <si>
    <r>
      <t xml:space="preserve">w zarządzie
</t>
    </r>
    <r>
      <rPr>
        <i/>
        <sz val="10"/>
        <color theme="1" tint="0.34998626667073579"/>
        <rFont val="Arial"/>
        <family val="2"/>
        <charset val="238"/>
      </rPr>
      <t>managed by</t>
    </r>
  </si>
  <si>
    <r>
      <t xml:space="preserve">Lasów Państwowych
</t>
    </r>
    <r>
      <rPr>
        <i/>
        <sz val="10"/>
        <color theme="1" tint="0.34998626667073579"/>
        <rFont val="Arial"/>
        <family val="2"/>
        <charset val="238"/>
      </rPr>
      <t>the State Forests</t>
    </r>
  </si>
  <si>
    <r>
      <t xml:space="preserve">parków narodowych
</t>
    </r>
    <r>
      <rPr>
        <i/>
        <sz val="10"/>
        <color theme="1" tint="0.34998626667073579"/>
        <rFont val="Arial"/>
        <family val="2"/>
        <charset val="238"/>
      </rPr>
      <t>national parks</t>
    </r>
  </si>
  <si>
    <r>
      <t xml:space="preserve">w zasobie Własności Rolnej Skarbu Państwa
</t>
    </r>
    <r>
      <rPr>
        <i/>
        <sz val="10"/>
        <color theme="1" tint="0.34998626667073579"/>
        <rFont val="Arial"/>
        <family val="2"/>
        <charset val="238"/>
      </rPr>
      <t>stock of the Treasury Agricultural Property</t>
    </r>
  </si>
  <si>
    <r>
      <t>gminne</t>
    </r>
    <r>
      <rPr>
        <sz val="10"/>
        <color theme="1" tint="0.34998626667073579"/>
        <rFont val="Arial"/>
        <family val="2"/>
        <charset val="238"/>
      </rPr>
      <t xml:space="preserve">
</t>
    </r>
    <r>
      <rPr>
        <i/>
        <sz val="10"/>
        <color theme="1" tint="0.34998626667073579"/>
        <rFont val="Arial"/>
        <family val="2"/>
        <charset val="238"/>
      </rPr>
      <t>gmina owned</t>
    </r>
  </si>
  <si>
    <r>
      <t xml:space="preserve">prywatne
</t>
    </r>
    <r>
      <rPr>
        <i/>
        <sz val="10"/>
        <color theme="1" tint="0.34998626667073579"/>
        <rFont val="Arial"/>
        <family val="2"/>
        <charset val="238"/>
      </rPr>
      <t>private</t>
    </r>
  </si>
  <si>
    <r>
      <t xml:space="preserve">Lesistość w %
</t>
    </r>
    <r>
      <rPr>
        <i/>
        <sz val="10"/>
        <color theme="1" tint="0.34998626667073579"/>
        <rFont val="Arial"/>
        <family val="2"/>
        <charset val="238"/>
      </rPr>
      <t>Forest cover in %</t>
    </r>
  </si>
  <si>
    <r>
      <t xml:space="preserve">w ha   </t>
    </r>
    <r>
      <rPr>
        <i/>
        <sz val="10"/>
        <color theme="1"/>
        <rFont val="Arial"/>
        <family val="2"/>
        <charset val="238"/>
      </rPr>
      <t xml:space="preserve"> </t>
    </r>
    <r>
      <rPr>
        <i/>
        <sz val="10"/>
        <color theme="1" tint="0.34998626667073579"/>
        <rFont val="Arial"/>
        <family val="2"/>
        <charset val="238"/>
      </rPr>
      <t xml:space="preserve"> in ha</t>
    </r>
  </si>
  <si>
    <t>POWIERZCHNIA GRUNTÓW LEŚNYCH WEDŁUG PODREGIONÓW I POWIATÓW  W  2017 R.</t>
  </si>
  <si>
    <r>
      <t xml:space="preserve">Powierzchnia gruntów leśnych     
</t>
    </r>
    <r>
      <rPr>
        <i/>
        <sz val="10"/>
        <color theme="1" tint="0.34998626667073579"/>
        <rFont val="Arial"/>
        <family val="2"/>
        <charset val="238"/>
      </rPr>
      <t>Area of forest land</t>
    </r>
  </si>
  <si>
    <r>
      <t xml:space="preserve">Lasy objęte  dokumentacją urządzeniową
</t>
    </r>
    <r>
      <rPr>
        <i/>
        <sz val="10"/>
        <color theme="1" tint="0.34998626667073579"/>
        <rFont val="Arial"/>
        <family val="2"/>
        <charset val="238"/>
      </rPr>
      <t>Forests covered by the equipment documentation</t>
    </r>
  </si>
  <si>
    <r>
      <t xml:space="preserve">Działalność gospodarcza
</t>
    </r>
    <r>
      <rPr>
        <i/>
        <sz val="10"/>
        <color theme="1" tint="0.34998626667073579"/>
        <rFont val="Arial"/>
        <family val="2"/>
        <charset val="238"/>
      </rPr>
      <t>Silviculture</t>
    </r>
  </si>
  <si>
    <r>
      <t xml:space="preserve">w tym    </t>
    </r>
    <r>
      <rPr>
        <i/>
        <sz val="10"/>
        <color theme="1"/>
        <rFont val="Arial"/>
        <family val="2"/>
        <charset val="238"/>
      </rPr>
      <t xml:space="preserve"> </t>
    </r>
    <r>
      <rPr>
        <i/>
        <sz val="10"/>
        <color theme="1" tint="0.34998626667073579"/>
        <rFont val="Arial"/>
        <family val="2"/>
        <charset val="238"/>
      </rPr>
      <t>of which</t>
    </r>
  </si>
  <si>
    <r>
      <t xml:space="preserve">własność
</t>
    </r>
    <r>
      <rPr>
        <i/>
        <sz val="10"/>
        <color theme="1" tint="0.34998626667073579"/>
        <rFont val="Arial"/>
        <family val="2"/>
        <charset val="238"/>
      </rPr>
      <t>owned by</t>
    </r>
  </si>
  <si>
    <r>
      <t xml:space="preserve">lasy ochronne
</t>
    </r>
    <r>
      <rPr>
        <i/>
        <sz val="10"/>
        <color theme="1" tint="0.34998626667073579"/>
        <rFont val="Arial"/>
        <family val="2"/>
        <charset val="238"/>
      </rPr>
      <t>protective forests</t>
    </r>
  </si>
  <si>
    <r>
      <t xml:space="preserve">osób fizycznych
</t>
    </r>
    <r>
      <rPr>
        <i/>
        <sz val="10"/>
        <color theme="1" tint="0.34998626667073579"/>
        <rFont val="Arial"/>
        <family val="2"/>
        <charset val="238"/>
      </rPr>
      <t>natural persons</t>
    </r>
  </si>
  <si>
    <r>
      <t xml:space="preserve">wspólnot gruntowych
</t>
    </r>
    <r>
      <rPr>
        <i/>
        <sz val="10"/>
        <color theme="1" tint="0.34998626667073579"/>
        <rFont val="Arial"/>
        <family val="2"/>
        <charset val="238"/>
      </rPr>
      <t>land co-operatives</t>
    </r>
  </si>
  <si>
    <r>
      <t xml:space="preserve">w % powierzchni gruntów leśnych
</t>
    </r>
    <r>
      <rPr>
        <i/>
        <sz val="10"/>
        <color theme="1" tint="0.34998626667073579"/>
        <rFont val="Arial"/>
        <family val="2"/>
        <charset val="238"/>
      </rPr>
      <t>in % of area of forest land</t>
    </r>
  </si>
  <si>
    <r>
      <t xml:space="preserve">uproszczone plany urządzania lasu
</t>
    </r>
    <r>
      <rPr>
        <i/>
        <sz val="10"/>
        <color theme="1" tint="0.34998626667073579"/>
        <rFont val="Arial"/>
        <family val="2"/>
        <charset val="238"/>
      </rPr>
      <t>simplified forest management plans</t>
    </r>
  </si>
  <si>
    <r>
      <t xml:space="preserve">inwentaryzacja  stanu lasu
</t>
    </r>
    <r>
      <rPr>
        <i/>
        <sz val="10"/>
        <color theme="1" tint="0.34998626667073579"/>
        <rFont val="Arial"/>
        <family val="2"/>
        <charset val="238"/>
      </rPr>
      <t>inventory of the forest condition</t>
    </r>
  </si>
  <si>
    <r>
      <t xml:space="preserve">odnowienia i zalesienia
</t>
    </r>
    <r>
      <rPr>
        <i/>
        <sz val="10"/>
        <color theme="1" tint="0.34998626667073579"/>
        <rFont val="Arial"/>
        <family val="2"/>
        <charset val="238"/>
      </rPr>
      <t>renewals and afforestations</t>
    </r>
  </si>
  <si>
    <r>
      <t>pozyskanie drewna (grubizny) w m</t>
    </r>
    <r>
      <rPr>
        <vertAlign val="superscript"/>
        <sz val="10"/>
        <color theme="1"/>
        <rFont val="Arial"/>
        <family val="2"/>
        <charset val="238"/>
      </rPr>
      <t xml:space="preserve">3
</t>
    </r>
    <r>
      <rPr>
        <i/>
        <sz val="10"/>
        <color theme="1" tint="0.34998626667073579"/>
        <rFont val="Arial"/>
        <family val="2"/>
        <charset val="238"/>
      </rPr>
      <t>removals a in m</t>
    </r>
    <r>
      <rPr>
        <i/>
        <vertAlign val="superscript"/>
        <sz val="10"/>
        <color theme="1" tint="0.34998626667073579"/>
        <rFont val="Arial"/>
        <family val="2"/>
        <charset val="238"/>
      </rPr>
      <t>3</t>
    </r>
  </si>
  <si>
    <r>
      <t xml:space="preserve">w ha   </t>
    </r>
    <r>
      <rPr>
        <i/>
        <sz val="10"/>
        <color theme="1"/>
        <rFont val="Arial"/>
        <family val="2"/>
        <charset val="238"/>
      </rPr>
      <t xml:space="preserve">  </t>
    </r>
    <r>
      <rPr>
        <i/>
        <sz val="10"/>
        <color theme="1" tint="0.34998626667073579"/>
        <rFont val="Arial"/>
        <family val="2"/>
        <charset val="238"/>
      </rPr>
      <t>in ha</t>
    </r>
  </si>
  <si>
    <t>POWIERZCHNIA GRUNTÓW LEŚNYCH STANOWIĄCYCH WŁASNOŚĆ PRYWATNĄ  WEDŁUG PODREGIONÓW I POWIATÓW  W  2017  R.</t>
  </si>
  <si>
    <r>
      <t xml:space="preserve">w tym lasów
</t>
    </r>
    <r>
      <rPr>
        <i/>
        <sz val="10"/>
        <color theme="1" tint="0.34998626667073579"/>
        <rFont val="Arial"/>
        <family val="2"/>
        <charset val="238"/>
      </rPr>
      <t>of which forests</t>
    </r>
  </si>
  <si>
    <r>
      <t xml:space="preserve">objęta dokumentacją urządzeniową
</t>
    </r>
    <r>
      <rPr>
        <i/>
        <sz val="10"/>
        <color theme="1" tint="0.34998626667073579"/>
        <rFont val="Arial"/>
        <family val="2"/>
        <charset val="238"/>
      </rPr>
      <t>covered by the equipment documentation</t>
    </r>
  </si>
  <si>
    <r>
      <t xml:space="preserve">w tym  uproszczonymi planami 
</t>
    </r>
    <r>
      <rPr>
        <i/>
        <sz val="10"/>
        <color theme="1" tint="0.34998626667073579"/>
        <rFont val="Arial"/>
        <family val="2"/>
        <charset val="238"/>
      </rPr>
      <t>of which simplified plans</t>
    </r>
  </si>
  <si>
    <r>
      <t>Pozyskanie drewna (grubizny) ogółem w m</t>
    </r>
    <r>
      <rPr>
        <vertAlign val="superscript"/>
        <sz val="10"/>
        <color theme="1"/>
        <rFont val="Arial"/>
        <family val="2"/>
        <charset val="238"/>
      </rPr>
      <t xml:space="preserve">3
</t>
    </r>
    <r>
      <rPr>
        <i/>
        <sz val="10"/>
        <color theme="1" tint="0.34998626667073579"/>
        <rFont val="Arial"/>
        <family val="2"/>
        <charset val="238"/>
      </rPr>
      <t>Removals (timber) w m</t>
    </r>
    <r>
      <rPr>
        <i/>
        <vertAlign val="superscript"/>
        <sz val="10"/>
        <color theme="1" tint="0.34998626667073579"/>
        <rFont val="Arial"/>
        <family val="2"/>
        <charset val="238"/>
      </rPr>
      <t>3</t>
    </r>
    <r>
      <rPr>
        <i/>
        <sz val="10"/>
        <color theme="1"/>
        <rFont val="Arial"/>
        <family val="2"/>
        <charset val="238"/>
      </rPr>
      <t xml:space="preserve">
</t>
    </r>
  </si>
  <si>
    <r>
      <t xml:space="preserve">Powierzchnia gruntów nieleśnych przeznaczonych do zalesienia
</t>
    </r>
    <r>
      <rPr>
        <i/>
        <sz val="10"/>
        <color theme="1" tint="0.34998626667073579"/>
        <rFont val="Arial"/>
        <family val="2"/>
        <charset val="238"/>
      </rPr>
      <t>Area of non-forest land intended for afforestation</t>
    </r>
  </si>
  <si>
    <r>
      <t xml:space="preserve">Zalesienia gruntów nieleśnych
</t>
    </r>
    <r>
      <rPr>
        <i/>
        <sz val="10"/>
        <color theme="1" tint="0.34998626667073579"/>
        <rFont val="Arial"/>
        <family val="2"/>
        <charset val="238"/>
      </rPr>
      <t>Afforestation performed</t>
    </r>
  </si>
  <si>
    <r>
      <t xml:space="preserve">ogółem
</t>
    </r>
    <r>
      <rPr>
        <i/>
        <sz val="10"/>
        <color theme="1" tint="0.34998626667073579"/>
        <rFont val="Arial"/>
        <family val="2"/>
        <charset val="238"/>
      </rPr>
      <t>grand total</t>
    </r>
  </si>
  <si>
    <r>
      <t xml:space="preserve">w zarządzie Lasów Państwowych
</t>
    </r>
    <r>
      <rPr>
        <i/>
        <sz val="10"/>
        <color theme="1" tint="0.34998626667073579"/>
        <rFont val="Arial"/>
        <family val="2"/>
        <charset val="238"/>
      </rPr>
      <t>manged by the State Forests</t>
    </r>
  </si>
  <si>
    <r>
      <t xml:space="preserve">w ha </t>
    </r>
    <r>
      <rPr>
        <i/>
        <sz val="10"/>
        <color theme="1"/>
        <rFont val="Arial"/>
        <family val="2"/>
        <charset val="238"/>
      </rPr>
      <t xml:space="preserve">   </t>
    </r>
    <r>
      <rPr>
        <i/>
        <sz val="10"/>
        <color theme="1" tint="0.34998626667073579"/>
        <rFont val="Arial"/>
        <family val="2"/>
        <charset val="238"/>
      </rPr>
      <t xml:space="preserve"> in ha</t>
    </r>
  </si>
  <si>
    <r>
      <t xml:space="preserve">publicznych    </t>
    </r>
    <r>
      <rPr>
        <i/>
        <sz val="10"/>
        <color theme="1" tint="0.34998626667073579"/>
        <rFont val="Arial"/>
        <family val="2"/>
        <charset val="238"/>
      </rPr>
      <t xml:space="preserve"> public</t>
    </r>
  </si>
  <si>
    <r>
      <t xml:space="preserve">prywatnych
</t>
    </r>
    <r>
      <rPr>
        <i/>
        <sz val="10"/>
        <color theme="1" tint="0.34998626667073579"/>
        <rFont val="Arial"/>
        <family val="2"/>
        <charset val="238"/>
      </rPr>
      <t>private</t>
    </r>
  </si>
  <si>
    <r>
      <t xml:space="preserve">własność Skarbu Państwa
</t>
    </r>
    <r>
      <rPr>
        <i/>
        <sz val="10"/>
        <color theme="1" tint="0.34998626667073579"/>
        <rFont val="Arial"/>
        <family val="2"/>
        <charset val="238"/>
      </rPr>
      <t>owned of the State Treasury</t>
    </r>
  </si>
  <si>
    <r>
      <t xml:space="preserve">AREA OF FORESTS </t>
    </r>
    <r>
      <rPr>
        <i/>
        <vertAlign val="superscript"/>
        <sz val="11"/>
        <color theme="1" tint="0.34998626667073579"/>
        <rFont val="Arial"/>
        <family val="2"/>
        <charset val="238"/>
      </rPr>
      <t>a</t>
    </r>
  </si>
  <si>
    <r>
      <t xml:space="preserve">Ogółem 
w ha
</t>
    </r>
    <r>
      <rPr>
        <i/>
        <sz val="10"/>
        <color theme="1" tint="0.34998626667073579"/>
        <rFont val="Arial"/>
        <family val="2"/>
        <charset val="238"/>
      </rPr>
      <t>Grand total in ha</t>
    </r>
  </si>
  <si>
    <r>
      <t xml:space="preserve">klasy wieku
</t>
    </r>
    <r>
      <rPr>
        <i/>
        <sz val="10"/>
        <color theme="1" tint="0.34998626667073579"/>
        <rFont val="Arial"/>
        <family val="2"/>
        <charset val="238"/>
      </rPr>
      <t>age groups</t>
    </r>
  </si>
  <si>
    <r>
      <t>klasa odnowienia</t>
    </r>
    <r>
      <rPr>
        <vertAlign val="superscript"/>
        <sz val="10"/>
        <color rgb="FF000000"/>
        <rFont val="Arial"/>
        <family val="2"/>
        <charset val="238"/>
      </rPr>
      <t>b</t>
    </r>
    <r>
      <rPr>
        <sz val="10"/>
        <color rgb="FF000000"/>
        <rFont val="Arial"/>
        <family val="2"/>
        <charset val="238"/>
      </rPr>
      <t xml:space="preserve"> i o budowie przerębowej
</t>
    </r>
    <r>
      <rPr>
        <i/>
        <sz val="10"/>
        <color theme="1" tint="0.34998626667073579"/>
        <rFont val="Arial"/>
        <family val="2"/>
        <charset val="238"/>
      </rPr>
      <t>in restocking class</t>
    </r>
    <r>
      <rPr>
        <i/>
        <vertAlign val="superscript"/>
        <sz val="10"/>
        <color theme="1" tint="0.34998626667073579"/>
        <rFont val="Arial"/>
        <family val="2"/>
        <charset val="238"/>
      </rPr>
      <t>b</t>
    </r>
    <r>
      <rPr>
        <i/>
        <sz val="10"/>
        <color theme="1" tint="0.34998626667073579"/>
        <rFont val="Arial"/>
        <family val="2"/>
        <charset val="238"/>
      </rPr>
      <t xml:space="preserve"> and with a trough fell construction</t>
    </r>
  </si>
  <si>
    <r>
      <t xml:space="preserve">I
(1–20 lat </t>
    </r>
    <r>
      <rPr>
        <i/>
        <sz val="10"/>
        <color theme="1" tint="0.34998626667073579"/>
        <rFont val="Arial"/>
        <family val="2"/>
        <charset val="238"/>
      </rPr>
      <t>years</t>
    </r>
    <r>
      <rPr>
        <sz val="10"/>
        <color theme="1"/>
        <rFont val="Arial"/>
        <family val="2"/>
        <charset val="238"/>
      </rPr>
      <t>)</t>
    </r>
  </si>
  <si>
    <r>
      <t>VII
i wyższych (121 lat i więcej</t>
    </r>
    <r>
      <rPr>
        <sz val="10"/>
        <rFont val="Arial"/>
        <family val="2"/>
        <charset val="238"/>
      </rPr>
      <t xml:space="preserve">)
</t>
    </r>
    <r>
      <rPr>
        <i/>
        <sz val="10"/>
        <color theme="1" tint="0.34998626667073579"/>
        <rFont val="Arial"/>
        <family val="2"/>
        <charset val="238"/>
      </rPr>
      <t>and higher (years and more)</t>
    </r>
  </si>
  <si>
    <r>
      <t xml:space="preserve">W tym     </t>
    </r>
    <r>
      <rPr>
        <i/>
        <sz val="10"/>
        <color theme="1" tint="0.34998626667073579"/>
        <rFont val="Arial"/>
        <family val="2"/>
        <charset val="238"/>
      </rPr>
      <t>Of which</t>
    </r>
  </si>
  <si>
    <r>
      <t xml:space="preserve">Ogółem 
</t>
    </r>
    <r>
      <rPr>
        <i/>
        <sz val="10"/>
        <color theme="1" tint="0.34998626667073579"/>
        <rFont val="Arial"/>
        <family val="2"/>
        <charset val="238"/>
      </rPr>
      <t>Total</t>
    </r>
  </si>
  <si>
    <r>
      <t xml:space="preserve">w zarządzie Lasów Państwo-wych
</t>
    </r>
    <r>
      <rPr>
        <i/>
        <sz val="10"/>
        <color theme="1" tint="0.34998626667073579"/>
        <rFont val="Arial"/>
        <family val="2"/>
        <charset val="238"/>
      </rPr>
      <t>manged by the State Forests</t>
    </r>
  </si>
  <si>
    <r>
      <t xml:space="preserve">lasy prywatne 
</t>
    </r>
    <r>
      <rPr>
        <i/>
        <sz val="10"/>
        <color theme="1" tint="0.34998626667073579"/>
        <rFont val="Arial"/>
        <family val="2"/>
        <charset val="238"/>
      </rPr>
      <t>private forests</t>
    </r>
  </si>
  <si>
    <r>
      <t xml:space="preserve">w ha  </t>
    </r>
    <r>
      <rPr>
        <i/>
        <sz val="10"/>
        <color theme="1" tint="0.34998626667073579"/>
        <rFont val="Arial"/>
        <family val="2"/>
        <charset val="238"/>
      </rPr>
      <t xml:space="preserve"> in ha</t>
    </r>
  </si>
  <si>
    <r>
      <t xml:space="preserve">w odsetkach  </t>
    </r>
    <r>
      <rPr>
        <sz val="10"/>
        <color theme="1" tint="0.34998626667073579"/>
        <rFont val="Arial"/>
        <family val="2"/>
        <charset val="238"/>
      </rPr>
      <t xml:space="preserve"> </t>
    </r>
    <r>
      <rPr>
        <i/>
        <sz val="10"/>
        <color theme="1" tint="0.34998626667073579"/>
        <rFont val="Arial"/>
        <family val="2"/>
        <charset val="238"/>
      </rPr>
      <t xml:space="preserve"> in percent</t>
    </r>
  </si>
  <si>
    <r>
      <t xml:space="preserve">OGÓŁEM </t>
    </r>
    <r>
      <rPr>
        <sz val="11"/>
        <color theme="1"/>
        <rFont val="Arial"/>
        <family val="2"/>
        <charset val="238"/>
      </rPr>
      <t xml:space="preserve"> </t>
    </r>
  </si>
  <si>
    <r>
      <t xml:space="preserve">GROWING STOCK OF STANDING WOOD </t>
    </r>
    <r>
      <rPr>
        <i/>
        <vertAlign val="superscript"/>
        <sz val="11"/>
        <color theme="1" tint="0.34998626667073579"/>
        <rFont val="Arial"/>
        <family val="2"/>
        <charset val="238"/>
      </rPr>
      <t>a</t>
    </r>
  </si>
  <si>
    <r>
      <t>klasa odnowienia</t>
    </r>
    <r>
      <rPr>
        <vertAlign val="superscript"/>
        <sz val="10"/>
        <color rgb="FF000000"/>
        <rFont val="Arial"/>
        <family val="2"/>
        <charset val="238"/>
      </rPr>
      <t>c</t>
    </r>
    <r>
      <rPr>
        <sz val="10"/>
        <color rgb="FF000000"/>
        <rFont val="Arial"/>
        <family val="2"/>
        <charset val="238"/>
      </rPr>
      <t xml:space="preserve"> i o budowie przerębowej
</t>
    </r>
    <r>
      <rPr>
        <i/>
        <sz val="10"/>
        <color theme="1" tint="0.34998626667073579"/>
        <rFont val="Arial"/>
        <family val="2"/>
        <charset val="238"/>
      </rPr>
      <t>in restocking class</t>
    </r>
    <r>
      <rPr>
        <i/>
        <vertAlign val="superscript"/>
        <sz val="10"/>
        <color theme="1" tint="0.34998626667073579"/>
        <rFont val="Arial"/>
        <family val="2"/>
        <charset val="238"/>
      </rPr>
      <t>c</t>
    </r>
    <r>
      <rPr>
        <i/>
        <sz val="10"/>
        <color theme="1" tint="0.34998626667073579"/>
        <rFont val="Arial"/>
        <family val="2"/>
        <charset val="238"/>
      </rPr>
      <t xml:space="preserve"> and with a trough fell construction</t>
    </r>
  </si>
  <si>
    <r>
      <t>przestoje</t>
    </r>
    <r>
      <rPr>
        <vertAlign val="superscript"/>
        <sz val="10"/>
        <color rgb="FF000000"/>
        <rFont val="Arial"/>
        <family val="2"/>
        <charset val="238"/>
      </rPr>
      <t xml:space="preserve">d
</t>
    </r>
    <r>
      <rPr>
        <i/>
        <sz val="10"/>
        <color theme="1" tint="0.34998626667073579"/>
        <rFont val="Arial"/>
        <family val="2"/>
        <charset val="238"/>
      </rPr>
      <t>hold-over trees</t>
    </r>
    <r>
      <rPr>
        <i/>
        <vertAlign val="superscript"/>
        <sz val="10"/>
        <color theme="1" tint="0.34998626667073579"/>
        <rFont val="Arial"/>
        <family val="2"/>
        <charset val="238"/>
      </rPr>
      <t>d</t>
    </r>
  </si>
  <si>
    <r>
      <t>w tys. m</t>
    </r>
    <r>
      <rPr>
        <vertAlign val="superscript"/>
        <sz val="10"/>
        <color rgb="FF000000"/>
        <rFont val="Arial"/>
        <family val="2"/>
        <charset val="238"/>
      </rPr>
      <t>3</t>
    </r>
    <r>
      <rPr>
        <sz val="10"/>
        <color rgb="FF000000"/>
        <rFont val="Arial"/>
        <family val="2"/>
        <charset val="238"/>
      </rPr>
      <t xml:space="preserve">
</t>
    </r>
    <r>
      <rPr>
        <i/>
        <sz val="10"/>
        <color theme="1" tint="0.34998626667073579"/>
        <rFont val="Arial"/>
        <family val="2"/>
        <charset val="238"/>
      </rPr>
      <t>in thous.m</t>
    </r>
    <r>
      <rPr>
        <i/>
        <vertAlign val="superscript"/>
        <sz val="10"/>
        <color theme="1" tint="0.34998626667073579"/>
        <rFont val="Arial"/>
        <family val="2"/>
        <charset val="238"/>
      </rPr>
      <t>3</t>
    </r>
  </si>
  <si>
    <r>
      <t xml:space="preserve">W tym    </t>
    </r>
    <r>
      <rPr>
        <i/>
        <sz val="10"/>
        <color rgb="FF000000"/>
        <rFont val="Arial"/>
        <family val="2"/>
        <charset val="238"/>
      </rPr>
      <t xml:space="preserve"> </t>
    </r>
    <r>
      <rPr>
        <i/>
        <sz val="10"/>
        <color theme="1" tint="0.34998626667073579"/>
        <rFont val="Arial"/>
        <family val="2"/>
        <charset val="238"/>
      </rPr>
      <t>Of which</t>
    </r>
  </si>
  <si>
    <r>
      <t xml:space="preserve">w odsetkach   </t>
    </r>
    <r>
      <rPr>
        <i/>
        <sz val="10"/>
        <color theme="1"/>
        <rFont val="Arial"/>
        <family val="2"/>
        <charset val="238"/>
      </rPr>
      <t xml:space="preserve"> </t>
    </r>
    <r>
      <rPr>
        <i/>
        <sz val="10"/>
        <color theme="1" tint="0.34998626667073579"/>
        <rFont val="Arial"/>
        <family val="2"/>
        <charset val="238"/>
      </rPr>
      <t xml:space="preserve"> in percent</t>
    </r>
  </si>
  <si>
    <t>STRUKTURA POWIERZCHNI LASÓW WEDŁUG  TYPÓW  SIEDLISKOWYCH  LASU</t>
  </si>
  <si>
    <t>POWIERZCHNIA I KATEGORIE LASÓW OCHRONNYCH W ZARZĄDZIE LASÓW PAŃSTWOWYCH</t>
  </si>
  <si>
    <r>
      <t>w tys.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   </t>
    </r>
    <r>
      <rPr>
        <i/>
        <sz val="10"/>
        <color theme="1"/>
        <rFont val="Arial"/>
        <family val="2"/>
        <charset val="238"/>
      </rPr>
      <t xml:space="preserve"> </t>
    </r>
    <r>
      <rPr>
        <i/>
        <sz val="10"/>
        <color theme="1" tint="0.34998626667073579"/>
        <rFont val="Arial"/>
        <family val="2"/>
        <charset val="238"/>
      </rPr>
      <t>in thous. m</t>
    </r>
    <r>
      <rPr>
        <i/>
        <vertAlign val="superscript"/>
        <sz val="10"/>
        <color theme="1" tint="0.34998626667073579"/>
        <rFont val="Arial"/>
        <family val="2"/>
        <charset val="238"/>
      </rPr>
      <t>3</t>
    </r>
  </si>
  <si>
    <t>POZYSKANIE DREWNA (GRUBIZNY) WEDŁUG SORTYMENTÓW</t>
  </si>
  <si>
    <r>
      <t>COMBAT OF INSECT PESTS</t>
    </r>
    <r>
      <rPr>
        <i/>
        <vertAlign val="superscript"/>
        <sz val="11"/>
        <color theme="1" tint="0.34998626667073579"/>
        <rFont val="Arial"/>
        <family val="2"/>
        <charset val="238"/>
      </rPr>
      <t>a</t>
    </r>
    <r>
      <rPr>
        <i/>
        <sz val="11"/>
        <color theme="1" tint="0.34998626667073579"/>
        <rFont val="Arial"/>
        <family val="2"/>
        <charset val="238"/>
      </rPr>
      <t xml:space="preserve"> OF FOREST</t>
    </r>
  </si>
  <si>
    <r>
      <t>przed owadami</t>
    </r>
    <r>
      <rPr>
        <vertAlign val="superscript"/>
        <sz val="11"/>
        <color theme="1"/>
        <rFont val="Arial"/>
        <family val="2"/>
        <charset val="238"/>
      </rPr>
      <t xml:space="preserve"> b</t>
    </r>
    <r>
      <rPr>
        <sz val="11"/>
        <color theme="1"/>
        <rFont val="Arial"/>
        <family val="2"/>
        <charset val="238"/>
      </rPr>
      <t xml:space="preserve"> </t>
    </r>
  </si>
  <si>
    <r>
      <t xml:space="preserve">insects plagues </t>
    </r>
    <r>
      <rPr>
        <i/>
        <vertAlign val="superscript"/>
        <sz val="11"/>
        <color theme="1" tint="0.34998626667073579"/>
        <rFont val="Arial"/>
        <family val="2"/>
        <charset val="238"/>
      </rPr>
      <t>b</t>
    </r>
  </si>
  <si>
    <r>
      <t xml:space="preserve">przed zwierzyną </t>
    </r>
    <r>
      <rPr>
        <vertAlign val="superscript"/>
        <sz val="11"/>
        <color theme="1"/>
        <rFont val="Arial"/>
        <family val="2"/>
        <charset val="238"/>
      </rPr>
      <t>c</t>
    </r>
    <r>
      <rPr>
        <sz val="11"/>
        <color theme="1"/>
        <rFont val="Arial"/>
        <family val="2"/>
        <charset val="238"/>
      </rPr>
      <t xml:space="preserve"> (bez grodzeń) </t>
    </r>
  </si>
  <si>
    <r>
      <t>animals</t>
    </r>
    <r>
      <rPr>
        <i/>
        <vertAlign val="superscript"/>
        <sz val="11"/>
        <color theme="1" tint="0.34998626667073579"/>
        <rFont val="Arial"/>
        <family val="2"/>
        <charset val="238"/>
      </rPr>
      <t xml:space="preserve"> c</t>
    </r>
    <r>
      <rPr>
        <i/>
        <sz val="11"/>
        <color theme="1" tint="0.34998626667073579"/>
        <rFont val="Arial"/>
        <family val="2"/>
        <charset val="238"/>
      </rPr>
      <t xml:space="preserve"> (excluding fencing)</t>
    </r>
  </si>
  <si>
    <r>
      <t xml:space="preserve">przed grzybami </t>
    </r>
    <r>
      <rPr>
        <vertAlign val="superscript"/>
        <sz val="11"/>
        <color theme="1"/>
        <rFont val="Arial"/>
        <family val="2"/>
        <charset val="238"/>
      </rPr>
      <t>c</t>
    </r>
    <r>
      <rPr>
        <sz val="11"/>
        <color theme="1"/>
        <rFont val="Arial"/>
        <family val="2"/>
        <charset val="238"/>
      </rPr>
      <t xml:space="preserve"> </t>
    </r>
  </si>
  <si>
    <r>
      <t>parasitic fungi</t>
    </r>
    <r>
      <rPr>
        <i/>
        <vertAlign val="superscript"/>
        <sz val="11"/>
        <color theme="1" tint="0.34998626667073579"/>
        <rFont val="Arial"/>
        <family val="2"/>
        <charset val="238"/>
      </rPr>
      <t xml:space="preserve"> c</t>
    </r>
  </si>
  <si>
    <t>POŻARY  LASÓW</t>
  </si>
  <si>
    <r>
      <t>MAJOR GAME SPECIES</t>
    </r>
    <r>
      <rPr>
        <i/>
        <vertAlign val="superscript"/>
        <sz val="11"/>
        <color theme="1" tint="0.34998626667073579"/>
        <rFont val="Arial"/>
        <family val="2"/>
        <charset val="238"/>
      </rPr>
      <t>a</t>
    </r>
    <r>
      <rPr>
        <i/>
        <sz val="11"/>
        <color theme="1" tint="0.34998626667073579"/>
        <rFont val="Arial"/>
        <family val="2"/>
        <charset val="238"/>
      </rPr>
      <t xml:space="preserve"> BY VOIVODSHIPS  IN HUNTING ECONOMIC YEAR</t>
    </r>
    <r>
      <rPr>
        <i/>
        <vertAlign val="superscript"/>
        <sz val="11"/>
        <color theme="1" tint="0.34998626667073579"/>
        <rFont val="Arial"/>
        <family val="2"/>
        <charset val="238"/>
      </rPr>
      <t>b</t>
    </r>
  </si>
  <si>
    <r>
      <t xml:space="preserve">W SZT.   </t>
    </r>
    <r>
      <rPr>
        <i/>
        <sz val="11"/>
        <color theme="1"/>
        <rFont val="Arial"/>
        <family val="2"/>
        <charset val="238"/>
      </rPr>
      <t xml:space="preserve">  </t>
    </r>
    <r>
      <rPr>
        <i/>
        <sz val="11"/>
        <color theme="1" tint="0.34998626667073579"/>
        <rFont val="Arial"/>
        <family val="2"/>
        <charset val="238"/>
      </rPr>
      <t>IN HEADS</t>
    </r>
  </si>
  <si>
    <r>
      <t xml:space="preserve">W TYS. SZT.    </t>
    </r>
    <r>
      <rPr>
        <sz val="11"/>
        <color theme="1" tint="0.34998626667073579"/>
        <rFont val="Arial"/>
        <family val="2"/>
        <charset val="238"/>
      </rPr>
      <t xml:space="preserve"> </t>
    </r>
    <r>
      <rPr>
        <i/>
        <sz val="11"/>
        <color theme="1" tint="0.34998626667073579"/>
        <rFont val="Arial"/>
        <family val="2"/>
        <charset val="238"/>
      </rPr>
      <t>IN THOUS.HEADS</t>
    </r>
  </si>
  <si>
    <r>
      <t>SHOOTING OF THE MAIN GAME SPECIES  IN HUNTING ECONOMIC YEAR</t>
    </r>
    <r>
      <rPr>
        <i/>
        <vertAlign val="superscript"/>
        <sz val="11"/>
        <color theme="1" tint="0.34998626667073579"/>
        <rFont val="Arial"/>
        <family val="2"/>
        <charset val="238"/>
      </rPr>
      <t>a</t>
    </r>
    <r>
      <rPr>
        <i/>
        <sz val="11"/>
        <color theme="1" tint="0.34998626667073579"/>
        <rFont val="Arial"/>
        <family val="2"/>
        <charset val="238"/>
      </rPr>
      <t xml:space="preserve"> </t>
    </r>
  </si>
  <si>
    <r>
      <t xml:space="preserve">w szt.     </t>
    </r>
    <r>
      <rPr>
        <sz val="10"/>
        <color theme="1" tint="0.34998626667073579"/>
        <rFont val="Arial"/>
        <family val="2"/>
        <charset val="238"/>
      </rPr>
      <t xml:space="preserve"> </t>
    </r>
    <r>
      <rPr>
        <i/>
        <sz val="10"/>
        <color theme="1" tint="0.34998626667073579"/>
        <rFont val="Arial"/>
        <family val="2"/>
        <charset val="238"/>
      </rPr>
      <t>in heads</t>
    </r>
    <r>
      <rPr>
        <i/>
        <sz val="10"/>
        <color theme="1"/>
        <rFont val="Arial"/>
        <family val="2"/>
        <charset val="238"/>
      </rPr>
      <t xml:space="preserve"> </t>
    </r>
  </si>
  <si>
    <t>RODZINNE  OGRODY  DZIAŁKOWE</t>
  </si>
  <si>
    <r>
      <t>per capita in m</t>
    </r>
    <r>
      <rPr>
        <i/>
        <vertAlign val="superscript"/>
        <sz val="11"/>
        <color theme="1" tint="0.34998626667073579"/>
        <rFont val="Arial"/>
        <family val="2"/>
        <charset val="238"/>
      </rPr>
      <t>2</t>
    </r>
  </si>
  <si>
    <t xml:space="preserve">TERENY ZIELENI W MIASTACH I NA WSI </t>
  </si>
  <si>
    <r>
      <t>AREA OF SPECIAL NATURE VALUE UNDER LEGAL PROTECTION</t>
    </r>
    <r>
      <rPr>
        <i/>
        <vertAlign val="superscript"/>
        <sz val="11"/>
        <color theme="1" tint="0.34998626667073579"/>
        <rFont val="Arial"/>
        <family val="2"/>
        <charset val="238"/>
      </rPr>
      <t>a</t>
    </r>
    <r>
      <rPr>
        <i/>
        <sz val="11"/>
        <color theme="1" tint="0.34998626667073579"/>
        <rFont val="Arial"/>
        <family val="2"/>
        <charset val="238"/>
      </rPr>
      <t xml:space="preserve"> </t>
    </r>
  </si>
  <si>
    <r>
      <t>National parks</t>
    </r>
    <r>
      <rPr>
        <i/>
        <vertAlign val="superscript"/>
        <sz val="11"/>
        <color theme="1" tint="0.34998626667073579"/>
        <rFont val="Arial"/>
        <family val="2"/>
        <charset val="238"/>
      </rPr>
      <t>b</t>
    </r>
  </si>
  <si>
    <r>
      <t>Nature reserves</t>
    </r>
    <r>
      <rPr>
        <i/>
        <vertAlign val="superscript"/>
        <sz val="11"/>
        <color theme="1"/>
        <rFont val="Arial"/>
        <family val="2"/>
        <charset val="238"/>
      </rPr>
      <t>b</t>
    </r>
  </si>
  <si>
    <r>
      <t xml:space="preserve">Landscape parks </t>
    </r>
    <r>
      <rPr>
        <i/>
        <vertAlign val="superscript"/>
        <sz val="11"/>
        <color theme="1"/>
        <rFont val="Arial"/>
        <family val="2"/>
        <charset val="238"/>
      </rPr>
      <t>bc</t>
    </r>
  </si>
  <si>
    <r>
      <t>Protected landscape areas</t>
    </r>
    <r>
      <rPr>
        <i/>
        <vertAlign val="superscript"/>
        <sz val="11"/>
        <color theme="1"/>
        <rFont val="Arial"/>
        <family val="2"/>
        <charset val="238"/>
      </rPr>
      <t>c</t>
    </r>
  </si>
  <si>
    <t>PARKI  NARODOWE W 2017 R.</t>
  </si>
  <si>
    <t>DZIAŁALNOŚĆ  DYDAKTYCZNA W PARKACH  NARODOWYCH</t>
  </si>
  <si>
    <r>
      <rPr>
        <b/>
        <sz val="11"/>
        <color theme="1"/>
        <rFont val="Arial"/>
        <family val="2"/>
        <charset val="238"/>
      </rPr>
      <t>OCHRONA PRZED SZKODNICTWEM W PARKACH NARODOWYCH</t>
    </r>
    <r>
      <rPr>
        <sz val="11"/>
        <color theme="1"/>
        <rFont val="Arial"/>
        <family val="2"/>
        <charset val="238"/>
      </rPr>
      <t xml:space="preserve"> </t>
    </r>
  </si>
  <si>
    <r>
      <rPr>
        <b/>
        <sz val="11"/>
        <color theme="1"/>
        <rFont val="Arial"/>
        <family val="2"/>
        <charset val="238"/>
      </rPr>
      <t>OCHRONA LASU W PARKACH NARODOWYCH</t>
    </r>
    <r>
      <rPr>
        <sz val="11"/>
        <color theme="1"/>
        <rFont val="Arial"/>
        <family val="2"/>
        <charset val="238"/>
      </rPr>
      <t xml:space="preserve"> </t>
    </r>
  </si>
  <si>
    <t>STAN LICZEBNY GŁÓWNYCH GATUNKÓW ZWIERZĄT ŁOWNYCH I CHRONIONYCH W PARKACH NARODOWYCH</t>
  </si>
  <si>
    <t>POMNIKI  PRZYRODY</t>
  </si>
  <si>
    <t>REZERWATY  PRZYRODY W 2017 R.</t>
  </si>
  <si>
    <r>
      <t xml:space="preserve">NAZWA I LOKALIZACJA
</t>
    </r>
    <r>
      <rPr>
        <i/>
        <sz val="10"/>
        <color theme="1" tint="0.34998626667073579"/>
        <rFont val="Arial"/>
        <family val="2"/>
        <charset val="238"/>
      </rPr>
      <t>NAME AND LOCATION</t>
    </r>
  </si>
  <si>
    <r>
      <t xml:space="preserve">Powierzchnia parku krajobrazowego
</t>
    </r>
    <r>
      <rPr>
        <i/>
        <sz val="10"/>
        <color theme="1" tint="0.34998626667073579"/>
        <rFont val="Arial"/>
        <family val="2"/>
        <charset val="238"/>
      </rPr>
      <t>The area of the landscape park</t>
    </r>
  </si>
  <si>
    <r>
      <t xml:space="preserve">w tym  </t>
    </r>
    <r>
      <rPr>
        <i/>
        <sz val="10"/>
        <color theme="1" tint="0.34998626667073579"/>
        <rFont val="Arial"/>
        <family val="2"/>
        <charset val="238"/>
      </rPr>
      <t xml:space="preserve"> of which</t>
    </r>
  </si>
  <si>
    <r>
      <t xml:space="preserve">lasy
</t>
    </r>
    <r>
      <rPr>
        <i/>
        <sz val="10"/>
        <color theme="1" tint="0.34998626667073579"/>
        <rFont val="Arial"/>
        <family val="2"/>
        <charset val="238"/>
      </rPr>
      <t>forests</t>
    </r>
  </si>
  <si>
    <r>
      <t xml:space="preserve">wody
</t>
    </r>
    <r>
      <rPr>
        <i/>
        <sz val="10"/>
        <color theme="1" tint="0.34998626667073579"/>
        <rFont val="Arial"/>
        <family val="2"/>
        <charset val="238"/>
      </rPr>
      <t>waters</t>
    </r>
  </si>
  <si>
    <r>
      <t xml:space="preserve">z ogółem rezerwaty
i pozostałe formy ochrony przyrody
</t>
    </r>
    <r>
      <rPr>
        <i/>
        <sz val="10"/>
        <color theme="1" tint="0.34998626667073579"/>
        <rFont val="Arial"/>
        <family val="2"/>
        <charset val="238"/>
      </rPr>
      <t>of total reserves and other forms of nature protection</t>
    </r>
  </si>
  <si>
    <r>
      <t xml:space="preserve">w ha  </t>
    </r>
    <r>
      <rPr>
        <sz val="10"/>
        <color theme="1" tint="0.34998626667073579"/>
        <rFont val="Arial"/>
        <family val="2"/>
        <charset val="238"/>
      </rPr>
      <t xml:space="preserve"> </t>
    </r>
    <r>
      <rPr>
        <i/>
        <sz val="10"/>
        <color theme="1" tint="0.34998626667073579"/>
        <rFont val="Arial"/>
        <family val="2"/>
        <charset val="238"/>
      </rPr>
      <t>in ha</t>
    </r>
  </si>
  <si>
    <r>
      <t xml:space="preserve">NAZWA
</t>
    </r>
    <r>
      <rPr>
        <i/>
        <sz val="10"/>
        <color theme="1" tint="0.34998626667073579"/>
        <rFont val="Arial"/>
        <family val="2"/>
        <charset val="238"/>
      </rPr>
      <t>NAME</t>
    </r>
  </si>
  <si>
    <r>
      <t xml:space="preserve">W % powierzchni ogólnej
</t>
    </r>
    <r>
      <rPr>
        <i/>
        <sz val="10"/>
        <color theme="1" tint="0.34998626667073579"/>
        <rFont val="Arial"/>
        <family val="2"/>
        <charset val="238"/>
      </rPr>
      <t>In % of the total area</t>
    </r>
  </si>
  <si>
    <r>
      <t xml:space="preserve">W tym według kategorii gruntów
</t>
    </r>
    <r>
      <rPr>
        <sz val="10"/>
        <color theme="1" tint="0.34998626667073579"/>
        <rFont val="Arial"/>
        <family val="2"/>
        <charset val="238"/>
      </rPr>
      <t>O</t>
    </r>
    <r>
      <rPr>
        <i/>
        <sz val="10"/>
        <color theme="1" tint="0.34998626667073579"/>
        <rFont val="Arial"/>
        <family val="2"/>
        <charset val="238"/>
      </rPr>
      <t>f which by land category</t>
    </r>
  </si>
  <si>
    <r>
      <t xml:space="preserve">użytki rolne
</t>
    </r>
    <r>
      <rPr>
        <i/>
        <sz val="10"/>
        <color theme="1" tint="0.34998626667073579"/>
        <rFont val="Arial"/>
        <family val="2"/>
        <charset val="238"/>
      </rPr>
      <t>agricultural areas</t>
    </r>
  </si>
  <si>
    <r>
      <t xml:space="preserve"> w ha  </t>
    </r>
    <r>
      <rPr>
        <sz val="10"/>
        <color theme="1" tint="0.34998626667073579"/>
        <rFont val="Arial"/>
        <family val="2"/>
        <charset val="238"/>
      </rPr>
      <t xml:space="preserve"> </t>
    </r>
    <r>
      <rPr>
        <i/>
        <sz val="10"/>
        <color theme="1" tint="0.34998626667073579"/>
        <rFont val="Arial"/>
        <family val="2"/>
        <charset val="238"/>
      </rPr>
      <t>in ha</t>
    </r>
  </si>
  <si>
    <r>
      <t xml:space="preserve">Z ogółem rezerwaty i pozostałe formy ochrony przyrody
</t>
    </r>
    <r>
      <rPr>
        <i/>
        <sz val="10"/>
        <color theme="1" tint="0.34998626667073579"/>
        <rFont val="Arial"/>
        <family val="2"/>
        <charset val="238"/>
      </rPr>
      <t>Of total reserves and other forms of nature protection</t>
    </r>
  </si>
  <si>
    <r>
      <rPr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OBSZARY CHRONIONEGO KRAJOBRAZU W 2017 R.</t>
    </r>
  </si>
  <si>
    <r>
      <t xml:space="preserve">  Powierzchnia w ha
</t>
    </r>
    <r>
      <rPr>
        <i/>
        <sz val="10"/>
        <color theme="1" tint="0.34998626667073579"/>
        <rFont val="Arial"/>
        <family val="2"/>
        <charset val="238"/>
      </rPr>
      <t>Area in ha</t>
    </r>
  </si>
  <si>
    <t xml:space="preserve">OBSZARY NATURA 2000 – OBSZARY SPECJALNEJ OCHRONY PTAKÓW (OSO) W 2017 R.   </t>
  </si>
  <si>
    <t xml:space="preserve">OBSZARY NATURA 2000 – SPECJALNE OBSZARY OCHRONY SIEDLISK (SOO) W 2017 R.   </t>
  </si>
  <si>
    <t>POWIERZCHNIA  LASÓW</t>
  </si>
  <si>
    <t>AREA OF FORESTS</t>
  </si>
  <si>
    <t>ZASOBY DRZEWNE NA PNIU</t>
  </si>
  <si>
    <t>GROWING STOCK OF STANDING WOOD</t>
  </si>
  <si>
    <r>
      <t>ZWALCZANIE</t>
    </r>
    <r>
      <rPr>
        <b/>
        <sz val="11"/>
        <color theme="1"/>
        <rFont val="Arial"/>
        <family val="2"/>
        <charset val="238"/>
      </rPr>
      <t xml:space="preserve"> SZKODNIKÓW LASU </t>
    </r>
  </si>
  <si>
    <r>
      <t>COMBAT OF INSECT PESTS</t>
    </r>
    <r>
      <rPr>
        <i/>
        <sz val="11"/>
        <color theme="1" tint="0.34998626667073579"/>
        <rFont val="Arial"/>
        <family val="2"/>
        <charset val="238"/>
      </rPr>
      <t xml:space="preserve"> OF FOREST</t>
    </r>
  </si>
  <si>
    <r>
      <t>WAŻNIEJSZE ZWIERZĘTA ŁOWNE</t>
    </r>
    <r>
      <rPr>
        <b/>
        <sz val="11"/>
        <color theme="1"/>
        <rFont val="Arial"/>
        <family val="2"/>
        <charset val="238"/>
      </rPr>
      <t xml:space="preserve">  W ŁOWIECKIM ROKU GOSPODARCZYM</t>
    </r>
    <r>
      <rPr>
        <b/>
        <sz val="11"/>
        <color theme="1"/>
        <rFont val="Arial"/>
        <family val="2"/>
        <charset val="238"/>
      </rPr>
      <t xml:space="preserve">  </t>
    </r>
  </si>
  <si>
    <t>MAJOR GAME SPECIES BY VOIVODSHIPS  IN HUNTING ECONOMIC YEAR</t>
  </si>
  <si>
    <t>ODSTRZAŁ WAŻNIEJSZYCH ZWIERZĄT ŁOWNYCH W ŁOWIECKIM ROKU GOSPODARCZYM</t>
  </si>
  <si>
    <r>
      <t>SHOOTING OF THE MAIN GAME SPECIES  IN HUNTING ECONOMIC YEAR</t>
    </r>
    <r>
      <rPr>
        <i/>
        <vertAlign val="superscript"/>
        <sz val="11"/>
        <color theme="1" tint="0.34998626667073579"/>
        <rFont val="Arial"/>
        <family val="2"/>
        <charset val="238"/>
      </rPr>
      <t/>
    </r>
  </si>
  <si>
    <r>
      <rPr>
        <b/>
        <sz val="11"/>
        <color theme="1"/>
        <rFont val="Arial"/>
        <family val="2"/>
        <charset val="238"/>
      </rPr>
      <t xml:space="preserve">POWIERZCHNIA  O  SZCZEGÓLNYCH  WALORACH  PRZYRODNICZYCH </t>
    </r>
    <r>
      <rPr>
        <sz val="11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PRAWNIE  CHRONIONA</t>
    </r>
  </si>
  <si>
    <r>
      <t>AREA OF SPECIAL NATURE VALUE UNDER LEGAL PROTECTION</t>
    </r>
    <r>
      <rPr>
        <i/>
        <vertAlign val="superscript"/>
        <sz val="11"/>
        <color theme="1" tint="0.34998626667073579"/>
        <rFont val="Arial"/>
        <family val="2"/>
        <charset val="238"/>
      </rPr>
      <t/>
    </r>
  </si>
  <si>
    <r>
      <rPr>
        <b/>
        <sz val="11"/>
        <color theme="1"/>
        <rFont val="Arial"/>
        <family val="2"/>
        <charset val="238"/>
      </rPr>
      <t xml:space="preserve">POWIERZCHNIA  O  SZCZEGÓLNYCH  WALORACH  PRZYRODNICZYCH </t>
    </r>
    <r>
      <rPr>
        <sz val="11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PRAWNIE  CHRONIONA WEDŁUG PODREGIONÓW I POWIATÓW</t>
    </r>
  </si>
  <si>
    <r>
      <t>AREA OF SPECIAL NATURE VALUE UNDER LEGAL PROTECTION</t>
    </r>
    <r>
      <rPr>
        <i/>
        <sz val="11"/>
        <color theme="1" tint="0.34998626667073579"/>
        <rFont val="Arial"/>
        <family val="2"/>
        <charset val="238"/>
      </rPr>
      <t xml:space="preserve"> BY SUBREGIONS AND POWIATS</t>
    </r>
  </si>
  <si>
    <t>AREA OF FOREST LAND BY SUBREGIONS AND POWIATS IN 2017</t>
  </si>
  <si>
    <t>POWIERZCHNIA GRUNTÓW LEŚNYCH STANOWIĄCYCH WŁASNOŚĆ GMIN WEDŁUG PODREGIONÓW I POWIATÓW W 2017 R.</t>
  </si>
  <si>
    <t>POWIERZCHNIA GRUNTÓW NIELEŚNYCH PRZEZNACZONYCH DO ZALESIENIA ORAZ WYKONANYCH ZALESIEŃ WEDŁUG PODREGIONÓW I POWIATÓW W 2017 R.</t>
  </si>
  <si>
    <t>AREA OF NON-FOREST LAND INTENDED FOR AFFORESTATION AND AFFORESTATION PERFORMED BY SUBREGIONS AND POWIATS IN 2017</t>
  </si>
  <si>
    <t>NATIONAL PARKS IN 2017</t>
  </si>
  <si>
    <r>
      <t>PARKI KRAJOBRAZOWE</t>
    </r>
    <r>
      <rPr>
        <b/>
        <sz val="11"/>
        <rFont val="Arial"/>
        <family val="2"/>
        <charset val="238"/>
      </rPr>
      <t xml:space="preserve"> W 2017 R.</t>
    </r>
  </si>
  <si>
    <r>
      <t>LANDSCAPE PARKS</t>
    </r>
    <r>
      <rPr>
        <i/>
        <sz val="11"/>
        <color theme="1" tint="0.34998626667073579"/>
        <rFont val="Arial"/>
        <family val="2"/>
        <charset val="238"/>
      </rPr>
      <t xml:space="preserve"> IN 2017</t>
    </r>
  </si>
  <si>
    <t>PODREGIONÓW I POWIATÓW W 2017 R.</t>
  </si>
  <si>
    <t>BY SUBREGIONS AND POWIATS IN 2017</t>
  </si>
  <si>
    <r>
      <t xml:space="preserve">W tym drzewostany według klas w % powierzchni
</t>
    </r>
    <r>
      <rPr>
        <i/>
        <sz val="10"/>
        <color theme="1" tint="0.34998626667073579"/>
        <rFont val="Arial"/>
        <family val="2"/>
        <charset val="238"/>
      </rPr>
      <t xml:space="preserve">Of which tree stands by groups in % of grand total area </t>
    </r>
  </si>
  <si>
    <t xml:space="preserve">w zarządzie Lasów Państwowych  </t>
  </si>
  <si>
    <t xml:space="preserve">lasy prywatne  </t>
  </si>
  <si>
    <t>manged by the State Forests</t>
  </si>
  <si>
    <t>private forests</t>
  </si>
  <si>
    <r>
      <t xml:space="preserve">W tym drzewostany według klas w % powierzchni 
</t>
    </r>
    <r>
      <rPr>
        <i/>
        <sz val="10"/>
        <color theme="1" tint="0.34998626667073579"/>
        <rFont val="Arial"/>
        <family val="2"/>
        <charset val="238"/>
      </rPr>
      <t xml:space="preserve">Of which tree stands by groups in % of grand total area </t>
    </r>
  </si>
  <si>
    <r>
      <t>Ogółem grubizn</t>
    </r>
    <r>
      <rPr>
        <vertAlign val="superscript"/>
        <sz val="10"/>
        <color rgb="FF000000"/>
        <rFont val="Arial"/>
        <family val="2"/>
        <charset val="238"/>
      </rPr>
      <t>b</t>
    </r>
    <r>
      <rPr>
        <sz val="10"/>
        <color rgb="FF000000"/>
        <rFont val="Arial"/>
        <family val="2"/>
        <charset val="238"/>
      </rPr>
      <t xml:space="preserve"> brutto
w tys. m</t>
    </r>
    <r>
      <rPr>
        <vertAlign val="superscript"/>
        <sz val="10"/>
        <color rgb="FF000000"/>
        <rFont val="Arial"/>
        <family val="2"/>
        <charset val="238"/>
      </rPr>
      <t>3</t>
    </r>
    <r>
      <rPr>
        <sz val="10"/>
        <color rgb="FF000000"/>
        <rFont val="Arial"/>
        <family val="2"/>
        <charset val="238"/>
      </rPr>
      <t xml:space="preserve">
</t>
    </r>
    <r>
      <rPr>
        <i/>
        <sz val="10"/>
        <color theme="1" tint="0.34998626667073579"/>
        <rFont val="Arial"/>
        <family val="2"/>
        <charset val="238"/>
      </rPr>
      <t>Gross grand total timber</t>
    </r>
    <r>
      <rPr>
        <i/>
        <vertAlign val="superscript"/>
        <sz val="10"/>
        <color theme="1" tint="0.34998626667073579"/>
        <rFont val="Arial"/>
        <family val="2"/>
        <charset val="238"/>
      </rPr>
      <t>b</t>
    </r>
    <r>
      <rPr>
        <i/>
        <sz val="10"/>
        <color theme="1" tint="0.34998626667073579"/>
        <rFont val="Arial"/>
        <family val="2"/>
        <charset val="238"/>
      </rPr>
      <t xml:space="preserve">
in 
thous. m</t>
    </r>
    <r>
      <rPr>
        <i/>
        <vertAlign val="superscript"/>
        <sz val="10"/>
        <color theme="1" tint="0.34998626667073579"/>
        <rFont val="Arial"/>
        <family val="2"/>
        <charset val="238"/>
      </rPr>
      <t>3</t>
    </r>
    <r>
      <rPr>
        <sz val="10"/>
        <color rgb="FF000000"/>
        <rFont val="Arial"/>
        <family val="2"/>
        <charset val="238"/>
      </rPr>
      <t xml:space="preserve">
</t>
    </r>
  </si>
  <si>
    <r>
      <t>Ogółem grubizna</t>
    </r>
    <r>
      <rPr>
        <vertAlign val="superscript"/>
        <sz val="10"/>
        <color rgb="FF000000"/>
        <rFont val="Arial"/>
        <family val="2"/>
        <charset val="238"/>
      </rPr>
      <t>b</t>
    </r>
    <r>
      <rPr>
        <sz val="10"/>
        <color rgb="FF000000"/>
        <rFont val="Arial"/>
        <family val="2"/>
        <charset val="238"/>
      </rPr>
      <t xml:space="preserve"> brutto
</t>
    </r>
    <r>
      <rPr>
        <i/>
        <sz val="10"/>
        <color theme="1" tint="0.34998626667073579"/>
        <rFont val="Arial"/>
        <family val="2"/>
        <charset val="238"/>
      </rPr>
      <t>Gross</t>
    </r>
    <r>
      <rPr>
        <i/>
        <vertAlign val="superscript"/>
        <sz val="10"/>
        <color theme="1" tint="0.34998626667073579"/>
        <rFont val="Arial"/>
        <family val="2"/>
        <charset val="238"/>
      </rPr>
      <t>b</t>
    </r>
    <r>
      <rPr>
        <i/>
        <sz val="10"/>
        <color theme="1" tint="0.34998626667073579"/>
        <rFont val="Arial"/>
        <family val="2"/>
        <charset val="238"/>
      </rPr>
      <t xml:space="preserve"> total timber</t>
    </r>
  </si>
  <si>
    <t xml:space="preserve">podpalenia  </t>
  </si>
  <si>
    <t xml:space="preserve"> arcons</t>
  </si>
  <si>
    <r>
      <t>467</t>
    </r>
    <r>
      <rPr>
        <vertAlign val="superscript"/>
        <sz val="11"/>
        <color indexed="8"/>
        <rFont val="Arial"/>
        <family val="2"/>
        <charset val="238"/>
      </rPr>
      <t>b</t>
    </r>
  </si>
  <si>
    <r>
      <t>28479</t>
    </r>
    <r>
      <rPr>
        <i/>
        <vertAlign val="superscript"/>
        <sz val="11"/>
        <color indexed="8"/>
        <rFont val="Arial"/>
        <family val="2"/>
        <charset val="238"/>
      </rPr>
      <t>a</t>
    </r>
  </si>
  <si>
    <r>
      <t>5</t>
    </r>
    <r>
      <rPr>
        <vertAlign val="superscript"/>
        <sz val="11"/>
        <color theme="1"/>
        <rFont val="Arial"/>
        <family val="2"/>
        <charset val="238"/>
      </rPr>
      <t>a</t>
    </r>
  </si>
  <si>
    <r>
      <t xml:space="preserve">Otulina
</t>
    </r>
    <r>
      <rPr>
        <i/>
        <sz val="10"/>
        <color theme="1" tint="0.34998626667073579"/>
        <rFont val="Arial"/>
        <family val="2"/>
        <charset val="238"/>
      </rPr>
      <t>Protection zone</t>
    </r>
  </si>
  <si>
    <t>Nadbużański OCK</t>
  </si>
  <si>
    <t>Roztoczański OCK</t>
  </si>
  <si>
    <t xml:space="preserve">Tabl.1(65). </t>
  </si>
  <si>
    <t>Tabl.2(66).</t>
  </si>
  <si>
    <t>Tabl.3(67).</t>
  </si>
  <si>
    <t>Tabl.4(68).</t>
  </si>
  <si>
    <t>Tabl.5(69).</t>
  </si>
  <si>
    <t>Tabl.6(70).</t>
  </si>
  <si>
    <t>Tabl.7(71).</t>
  </si>
  <si>
    <t>Tabl.8(72).</t>
  </si>
  <si>
    <t>Tabl.9(73).</t>
  </si>
  <si>
    <t xml:space="preserve">Tabl.10(74). </t>
  </si>
  <si>
    <t>Tabl.11(75).</t>
  </si>
  <si>
    <t>Tabl.12(76).</t>
  </si>
  <si>
    <t>Tabl.13(77).</t>
  </si>
  <si>
    <r>
      <t xml:space="preserve">Tabl.14(78). </t>
    </r>
    <r>
      <rPr>
        <b/>
        <sz val="11"/>
        <color theme="1"/>
        <rFont val="Arial"/>
        <family val="2"/>
        <charset val="238"/>
      </rPr>
      <t/>
    </r>
  </si>
  <si>
    <t>Tabl.15(79).</t>
  </si>
  <si>
    <t>Tabl.16(80).</t>
  </si>
  <si>
    <t>Tabl.17(81).</t>
  </si>
  <si>
    <t>Tabl.18(82).</t>
  </si>
  <si>
    <t>Tabl.19(83).</t>
  </si>
  <si>
    <t>Tabl.20(84).</t>
  </si>
  <si>
    <t>Tabl.21(85).</t>
  </si>
  <si>
    <t>Tabl.22(86).</t>
  </si>
  <si>
    <t xml:space="preserve">Tabl.23(87). </t>
  </si>
  <si>
    <t>Tabl.24(88).</t>
  </si>
  <si>
    <t>Tabl.25(89).</t>
  </si>
  <si>
    <t>Tabl. 26(90).</t>
  </si>
  <si>
    <t>Tabl.27(91).</t>
  </si>
  <si>
    <t>Tabl.28(92).</t>
  </si>
  <si>
    <t>Tabl.29(93).</t>
  </si>
  <si>
    <r>
      <t xml:space="preserve">Tabl.1(65). </t>
    </r>
    <r>
      <rPr>
        <b/>
        <sz val="11"/>
        <color theme="1"/>
        <rFont val="Arial"/>
        <family val="2"/>
        <charset val="238"/>
      </rPr>
      <t>POWIERZCHNIA GRUNTÓW LEŚNYCH</t>
    </r>
  </si>
  <si>
    <r>
      <t xml:space="preserve">Tabl.2(66). </t>
    </r>
    <r>
      <rPr>
        <b/>
        <sz val="11"/>
        <color theme="1"/>
        <rFont val="Arial"/>
        <family val="2"/>
        <charset val="238"/>
      </rPr>
      <t>POWIERZCHNIA GRUNTÓW LEŚNYCH WEDŁUG PODREGIONÓW I POWIATÓW  W  2017 R.</t>
    </r>
  </si>
  <si>
    <r>
      <t>Tabl.3(67).</t>
    </r>
    <r>
      <rPr>
        <b/>
        <sz val="11"/>
        <color theme="1"/>
        <rFont val="Arial"/>
        <family val="2"/>
        <charset val="238"/>
      </rPr>
      <t>POWIERZCHNIA GRUNTÓW LEŚNYCH STANOWIĄCYCH WŁASNOŚĆ PRYWATNĄ  WEDŁUG PODREGIONÓW I POWIATÓW  W  2017  R.</t>
    </r>
  </si>
  <si>
    <r>
      <t xml:space="preserve">Tabl.4(68). </t>
    </r>
    <r>
      <rPr>
        <b/>
        <sz val="11"/>
        <color theme="1"/>
        <rFont val="Arial"/>
        <family val="2"/>
        <charset val="238"/>
      </rPr>
      <t xml:space="preserve">POWIERZCHNIA GRUNTÓW LEŚNYCH STANOWIĄCYCH WŁASNOŚĆ GMIN WEDŁUG </t>
    </r>
  </si>
  <si>
    <r>
      <t>Tabl.5(69)</t>
    </r>
    <r>
      <rPr>
        <b/>
        <sz val="11"/>
        <color theme="1"/>
        <rFont val="Arial"/>
        <family val="2"/>
        <charset val="238"/>
      </rPr>
      <t xml:space="preserve">. POWIERZCHNIA GRUNTÓW NIELEŚNYCH PRZEZNACZONYCH DO ZALESIENIA ORAZ WYKONANYCH ZALESIEŃ WEDŁUG </t>
    </r>
  </si>
  <si>
    <r>
      <t xml:space="preserve">Tabl.6(70). </t>
    </r>
    <r>
      <rPr>
        <b/>
        <sz val="11"/>
        <color rgb="FF000000"/>
        <rFont val="Arial"/>
        <family val="2"/>
        <charset val="238"/>
      </rPr>
      <t xml:space="preserve">POWIERZCHNIA  LASÓW </t>
    </r>
    <r>
      <rPr>
        <b/>
        <vertAlign val="superscript"/>
        <sz val="11"/>
        <color rgb="FF000000"/>
        <rFont val="Arial"/>
        <family val="2"/>
        <charset val="238"/>
      </rPr>
      <t>a</t>
    </r>
    <r>
      <rPr>
        <sz val="11"/>
        <color rgb="FF000000"/>
        <rFont val="Arial"/>
        <family val="2"/>
        <charset val="238"/>
      </rPr>
      <t xml:space="preserve">    </t>
    </r>
  </si>
  <si>
    <r>
      <t xml:space="preserve">Tabl.7(71). </t>
    </r>
    <r>
      <rPr>
        <b/>
        <sz val="11"/>
        <color rgb="FF000000"/>
        <rFont val="Arial"/>
        <family val="2"/>
        <charset val="238"/>
      </rPr>
      <t xml:space="preserve">ZASOBY DRZEWNE NA PNIU </t>
    </r>
    <r>
      <rPr>
        <b/>
        <vertAlign val="superscript"/>
        <sz val="11"/>
        <color rgb="FF000000"/>
        <rFont val="Arial"/>
        <family val="2"/>
        <charset val="238"/>
      </rPr>
      <t>a</t>
    </r>
    <r>
      <rPr>
        <sz val="11"/>
        <color rgb="FF000000"/>
        <rFont val="Arial"/>
        <family val="2"/>
        <charset val="238"/>
      </rPr>
      <t xml:space="preserve">    </t>
    </r>
  </si>
  <si>
    <r>
      <t xml:space="preserve">Tabl.8(72). </t>
    </r>
    <r>
      <rPr>
        <b/>
        <sz val="11"/>
        <color theme="1"/>
        <rFont val="Arial"/>
        <family val="2"/>
        <charset val="238"/>
      </rPr>
      <t>POWIERZCHNIA I KATEGORIE LASÓW OCHRONNYCH W ZARZĄDZIE LASÓW PAŃSTWOWYCH</t>
    </r>
  </si>
  <si>
    <r>
      <t xml:space="preserve">Tabl.9(73). </t>
    </r>
    <r>
      <rPr>
        <b/>
        <sz val="11"/>
        <color theme="1"/>
        <rFont val="Arial"/>
        <family val="2"/>
        <charset val="238"/>
      </rPr>
      <t>STRUKTURA POWIERZCHNI LASÓW WEDŁUG  TYPÓW  SIEDLISKOWYCH  LASU</t>
    </r>
  </si>
  <si>
    <r>
      <t xml:space="preserve">Tabl.10(74). </t>
    </r>
    <r>
      <rPr>
        <b/>
        <sz val="11"/>
        <color theme="1"/>
        <rFont val="Arial"/>
        <family val="2"/>
        <charset val="238"/>
      </rPr>
      <t>POZYSKANIE DREWNA (GRUBIZNY) WEDŁUG SORTYMENTÓW</t>
    </r>
  </si>
  <si>
    <r>
      <t xml:space="preserve">Tabl.11(75). </t>
    </r>
    <r>
      <rPr>
        <b/>
        <sz val="11"/>
        <color theme="1"/>
        <rFont val="Arial"/>
        <family val="2"/>
        <charset val="238"/>
      </rPr>
      <t xml:space="preserve">ZWALCZANIE </t>
    </r>
    <r>
      <rPr>
        <b/>
        <vertAlign val="superscript"/>
        <sz val="11"/>
        <color theme="1"/>
        <rFont val="Arial"/>
        <family val="2"/>
        <charset val="238"/>
      </rPr>
      <t>a</t>
    </r>
    <r>
      <rPr>
        <b/>
        <sz val="11"/>
        <color theme="1"/>
        <rFont val="Arial"/>
        <family val="2"/>
        <charset val="238"/>
      </rPr>
      <t xml:space="preserve"> SZKODNIKÓW LASU </t>
    </r>
  </si>
  <si>
    <r>
      <t xml:space="preserve">Tabl.12(76). </t>
    </r>
    <r>
      <rPr>
        <b/>
        <sz val="11"/>
        <color theme="1"/>
        <rFont val="Arial"/>
        <family val="2"/>
        <charset val="238"/>
      </rPr>
      <t>POŻARY  LASÓW</t>
    </r>
  </si>
  <si>
    <r>
      <t xml:space="preserve">Tabl.13(77). </t>
    </r>
    <r>
      <rPr>
        <b/>
        <sz val="11"/>
        <color theme="1"/>
        <rFont val="Arial"/>
        <family val="2"/>
        <charset val="238"/>
      </rPr>
      <t>WAŻNIEJSZE ZWIERZĘTA ŁOWNE</t>
    </r>
    <r>
      <rPr>
        <b/>
        <vertAlign val="superscript"/>
        <sz val="11"/>
        <color theme="1"/>
        <rFont val="Arial"/>
        <family val="2"/>
        <charset val="238"/>
      </rPr>
      <t>a</t>
    </r>
    <r>
      <rPr>
        <b/>
        <sz val="11"/>
        <color theme="1"/>
        <rFont val="Arial"/>
        <family val="2"/>
        <charset val="238"/>
      </rPr>
      <t xml:space="preserve">  W ŁOWIECKIM ROKU GOSPODARCZYM</t>
    </r>
    <r>
      <rPr>
        <b/>
        <vertAlign val="superscript"/>
        <sz val="11"/>
        <color theme="1"/>
        <rFont val="Arial"/>
        <family val="2"/>
        <charset val="238"/>
      </rPr>
      <t>b</t>
    </r>
    <r>
      <rPr>
        <b/>
        <sz val="11"/>
        <color theme="1"/>
        <rFont val="Arial"/>
        <family val="2"/>
        <charset val="238"/>
      </rPr>
      <t xml:space="preserve">  </t>
    </r>
  </si>
  <si>
    <r>
      <t xml:space="preserve">Tabl.14(78). </t>
    </r>
    <r>
      <rPr>
        <b/>
        <sz val="11"/>
        <color theme="1"/>
        <rFont val="Arial"/>
        <family val="2"/>
        <charset val="238"/>
      </rPr>
      <t>ODSTRZAŁ WAŻNIEJSZYCH ZWIERZĄT ŁOWNYCH W ŁOWIECKIM ROKU GOSPODARCZYM</t>
    </r>
    <r>
      <rPr>
        <b/>
        <vertAlign val="superscript"/>
        <sz val="11"/>
        <color theme="1"/>
        <rFont val="Arial"/>
        <family val="2"/>
        <charset val="238"/>
      </rPr>
      <t>a</t>
    </r>
  </si>
  <si>
    <r>
      <t>Tabl.15(79).</t>
    </r>
    <r>
      <rPr>
        <b/>
        <sz val="11"/>
        <color theme="1"/>
        <rFont val="Arial"/>
        <family val="2"/>
        <charset val="238"/>
      </rPr>
      <t xml:space="preserve"> RODZINNE  OGRODY  DZIAŁKOWE</t>
    </r>
  </si>
  <si>
    <r>
      <t>Tabl.16(80).</t>
    </r>
    <r>
      <rPr>
        <b/>
        <sz val="11"/>
        <rFont val="Arial"/>
        <family val="2"/>
        <charset val="238"/>
      </rPr>
      <t xml:space="preserve"> TERENY ZIELENI W MIASTACH I NA WSI </t>
    </r>
  </si>
  <si>
    <r>
      <t xml:space="preserve">Tabl.17(81). </t>
    </r>
    <r>
      <rPr>
        <b/>
        <sz val="11"/>
        <color theme="1"/>
        <rFont val="Arial"/>
        <family val="2"/>
        <charset val="238"/>
      </rPr>
      <t xml:space="preserve">POWIERZCHNIA  O  SZCZEGÓLNYCH  WALORACH  PRZYRODNICZYCH </t>
    </r>
    <r>
      <rPr>
        <sz val="11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 xml:space="preserve">PRAWNIE  CHRONIONA </t>
    </r>
    <r>
      <rPr>
        <b/>
        <vertAlign val="superscript"/>
        <sz val="11"/>
        <color theme="1"/>
        <rFont val="Arial"/>
        <family val="2"/>
        <charset val="238"/>
      </rPr>
      <t>a</t>
    </r>
  </si>
  <si>
    <r>
      <t xml:space="preserve">Tabl.18(82). </t>
    </r>
    <r>
      <rPr>
        <b/>
        <sz val="11"/>
        <color theme="1"/>
        <rFont val="Arial"/>
        <family val="2"/>
        <charset val="238"/>
      </rPr>
      <t xml:space="preserve">POWIERZCHNIA  O  SZCZEGÓLNYCH  WALORACH  PRZYRODNICZYCH </t>
    </r>
    <r>
      <rPr>
        <sz val="11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 xml:space="preserve">PRAWNIE  CHRONIONA </t>
    </r>
    <r>
      <rPr>
        <b/>
        <vertAlign val="superscript"/>
        <sz val="11"/>
        <color theme="1"/>
        <rFont val="Arial"/>
        <family val="2"/>
        <charset val="238"/>
      </rPr>
      <t xml:space="preserve">a </t>
    </r>
    <r>
      <rPr>
        <b/>
        <sz val="11"/>
        <color theme="1"/>
        <rFont val="Arial"/>
        <family val="2"/>
        <charset val="238"/>
      </rPr>
      <t>WEDŁUG PODREGIONÓW I POWIATÓW</t>
    </r>
  </si>
  <si>
    <r>
      <t xml:space="preserve">Tabl.19(83). </t>
    </r>
    <r>
      <rPr>
        <b/>
        <sz val="11"/>
        <color theme="1"/>
        <rFont val="Arial"/>
        <family val="2"/>
        <charset val="238"/>
      </rPr>
      <t>PARKI  NARODOWE W 2017 R.</t>
    </r>
  </si>
  <si>
    <r>
      <t xml:space="preserve">Tabl.20(84). </t>
    </r>
    <r>
      <rPr>
        <b/>
        <sz val="11"/>
        <color theme="1"/>
        <rFont val="Arial"/>
        <family val="2"/>
        <charset val="238"/>
      </rPr>
      <t>DZIAŁALNOŚĆ  DYDAKTYCZNA W PARKACH  NARODOWYCH</t>
    </r>
  </si>
  <si>
    <r>
      <t xml:space="preserve">Tabl.21(85). </t>
    </r>
    <r>
      <rPr>
        <b/>
        <sz val="11"/>
        <color theme="1"/>
        <rFont val="Arial"/>
        <family val="2"/>
        <charset val="238"/>
      </rPr>
      <t>OCHRONA PRZED SZKODNICTWEM W PARKACH NARODOWYCH</t>
    </r>
    <r>
      <rPr>
        <sz val="11"/>
        <color theme="1"/>
        <rFont val="Arial"/>
        <family val="2"/>
        <charset val="238"/>
      </rPr>
      <t xml:space="preserve"> </t>
    </r>
  </si>
  <si>
    <r>
      <t xml:space="preserve">Tabl.22(86). </t>
    </r>
    <r>
      <rPr>
        <b/>
        <sz val="11"/>
        <color theme="1"/>
        <rFont val="Arial"/>
        <family val="2"/>
        <charset val="238"/>
      </rPr>
      <t>OCHRONA LASU W PARKACH NARODOWYCH</t>
    </r>
    <r>
      <rPr>
        <sz val="11"/>
        <color theme="1"/>
        <rFont val="Arial"/>
        <family val="2"/>
        <charset val="238"/>
      </rPr>
      <t xml:space="preserve"> </t>
    </r>
  </si>
  <si>
    <r>
      <t xml:space="preserve">Tabl.23(87). </t>
    </r>
    <r>
      <rPr>
        <b/>
        <sz val="11"/>
        <color theme="1"/>
        <rFont val="Arial"/>
        <family val="2"/>
        <charset val="238"/>
      </rPr>
      <t>STAN LICZEBNY GŁÓWNYCH GATUNKÓW ZWIERZĄT ŁOWNYCH I CHRONIONYCH W PARKACH NARODOWYCH</t>
    </r>
  </si>
  <si>
    <r>
      <t xml:space="preserve">Tabl.24(88). </t>
    </r>
    <r>
      <rPr>
        <b/>
        <sz val="11"/>
        <color theme="1"/>
        <rFont val="Arial"/>
        <family val="2"/>
        <charset val="238"/>
      </rPr>
      <t>POMNIKI  PRZYRODY</t>
    </r>
  </si>
  <si>
    <r>
      <t xml:space="preserve">Tabl.25(89). </t>
    </r>
    <r>
      <rPr>
        <b/>
        <sz val="11"/>
        <color theme="1"/>
        <rFont val="Arial"/>
        <family val="2"/>
        <charset val="238"/>
      </rPr>
      <t>REZERWATY  PRZYRODY W 2017 R.</t>
    </r>
  </si>
  <si>
    <r>
      <rPr>
        <sz val="11"/>
        <rFont val="Arial"/>
        <family val="2"/>
        <charset val="238"/>
      </rPr>
      <t xml:space="preserve">Tabl. 26(90). </t>
    </r>
    <r>
      <rPr>
        <b/>
        <sz val="11"/>
        <rFont val="Arial"/>
        <family val="2"/>
        <charset val="238"/>
      </rPr>
      <t>PARKI KRAJOBRAZOWE</t>
    </r>
    <r>
      <rPr>
        <b/>
        <vertAlign val="superscript"/>
        <sz val="11"/>
        <rFont val="Arial"/>
        <family val="2"/>
        <charset val="238"/>
      </rPr>
      <t>a</t>
    </r>
    <r>
      <rPr>
        <b/>
        <sz val="11"/>
        <rFont val="Arial"/>
        <family val="2"/>
        <charset val="238"/>
      </rPr>
      <t xml:space="preserve"> W 2017 R.</t>
    </r>
  </si>
  <si>
    <r>
      <rPr>
        <sz val="11"/>
        <rFont val="Arial"/>
        <family val="2"/>
        <charset val="238"/>
      </rPr>
      <t xml:space="preserve">Tabl.27(91). </t>
    </r>
    <r>
      <rPr>
        <b/>
        <sz val="11"/>
        <rFont val="Arial"/>
        <family val="2"/>
        <charset val="238"/>
      </rPr>
      <t>OBSZARY CHRONIONEGO KRAJOBRAZU W 2017 R.</t>
    </r>
  </si>
  <si>
    <r>
      <rPr>
        <sz val="11"/>
        <rFont val="Arial"/>
        <family val="2"/>
        <charset val="238"/>
      </rPr>
      <t xml:space="preserve">Tabl.28(92). </t>
    </r>
    <r>
      <rPr>
        <b/>
        <sz val="11"/>
        <rFont val="Arial"/>
        <family val="2"/>
        <charset val="238"/>
      </rPr>
      <t xml:space="preserve">OBSZARY NATURA 2000 – OBSZARY SPECJALNEJ OCHRONY PTAKÓW (OSO) W 2017 R.   </t>
    </r>
  </si>
  <si>
    <r>
      <rPr>
        <sz val="11"/>
        <rFont val="Arial"/>
        <family val="2"/>
        <charset val="238"/>
      </rPr>
      <t xml:space="preserve">Tabl.29(93). </t>
    </r>
    <r>
      <rPr>
        <b/>
        <sz val="11"/>
        <rFont val="Arial"/>
        <family val="2"/>
        <charset val="238"/>
      </rPr>
      <t xml:space="preserve">OBSZARY NATURA 2000 – SPECJALNE OBSZARY OCHRONY SIEDLISK (SOO) W 2017 R.   </t>
    </r>
  </si>
  <si>
    <t>REMOVALS (LARGE TIMBER) BY ASSORTMENTS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</si>
</sst>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@*."/>
  </numFmts>
  <fonts count="64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 tint="0.34998626667073579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sz val="11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theme="1" tint="0.34998626667073579"/>
      <name val="Arial"/>
      <family val="2"/>
      <charset val="238"/>
    </font>
    <font>
      <b/>
      <sz val="14"/>
      <color rgb="FF008542"/>
      <name val="Arial"/>
      <family val="2"/>
      <charset val="238"/>
    </font>
    <font>
      <b/>
      <sz val="11"/>
      <color rgb="FF008542"/>
      <name val="Arial"/>
      <family val="2"/>
      <charset val="238"/>
    </font>
    <font>
      <u/>
      <sz val="11"/>
      <color theme="1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vertAlign val="superscript"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i/>
      <sz val="7"/>
      <color rgb="FF000000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name val="Arial CE"/>
      <charset val="238"/>
    </font>
    <font>
      <b/>
      <vertAlign val="superscript"/>
      <sz val="11"/>
      <color theme="1"/>
      <name val="Arial"/>
      <family val="2"/>
      <charset val="238"/>
    </font>
    <font>
      <sz val="1"/>
      <name val="Times New Roman CE"/>
      <charset val="238"/>
    </font>
    <font>
      <sz val="9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8.5"/>
      <name val="Times New Roman"/>
      <family val="1"/>
      <charset val="238"/>
    </font>
    <font>
      <i/>
      <sz val="8.5"/>
      <name val="Times New Roman"/>
      <family val="1"/>
      <charset val="238"/>
    </font>
    <font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i/>
      <sz val="10"/>
      <color theme="1" tint="0.34998626667073579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vertAlign val="superscript"/>
      <sz val="10"/>
      <color theme="1" tint="0.34998626667073579"/>
      <name val="Arial"/>
      <family val="2"/>
      <charset val="238"/>
    </font>
    <font>
      <sz val="11"/>
      <name val="Calibri"/>
      <family val="2"/>
      <charset val="238"/>
    </font>
    <font>
      <i/>
      <sz val="9"/>
      <color theme="1" tint="0.34998626667073579"/>
      <name val="Arial"/>
      <family val="2"/>
      <charset val="238"/>
    </font>
    <font>
      <i/>
      <sz val="11"/>
      <color theme="1" tint="0.34998626667073579"/>
      <name val="Arial"/>
      <family val="2"/>
      <charset val="238"/>
    </font>
    <font>
      <b/>
      <i/>
      <sz val="11"/>
      <color theme="1" tint="0.34998626667073579"/>
      <name val="Arial"/>
      <family val="2"/>
      <charset val="238"/>
    </font>
    <font>
      <i/>
      <vertAlign val="superscript"/>
      <sz val="11"/>
      <color theme="1" tint="0.34998626667073579"/>
      <name val="Arial"/>
      <family val="2"/>
      <charset val="238"/>
    </font>
    <font>
      <i/>
      <sz val="9"/>
      <name val="Arial"/>
      <family val="2"/>
      <charset val="238"/>
    </font>
    <font>
      <i/>
      <sz val="11"/>
      <name val="Arial"/>
      <family val="2"/>
      <charset val="238"/>
    </font>
    <font>
      <b/>
      <sz val="9"/>
      <color theme="1"/>
      <name val="Arial"/>
      <family val="2"/>
      <charset val="238"/>
    </font>
    <font>
      <sz val="8.5"/>
      <color theme="1"/>
      <name val="Fira Sans"/>
      <family val="2"/>
      <charset val="238"/>
    </font>
    <font>
      <b/>
      <vertAlign val="superscript"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i/>
      <sz val="14"/>
      <color rgb="FF66B68E"/>
      <name val="Arial"/>
      <family val="2"/>
      <charset val="238"/>
    </font>
    <font>
      <b/>
      <i/>
      <sz val="11"/>
      <color rgb="FF66B68E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u/>
      <sz val="11"/>
      <color theme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vertAlign val="superscript"/>
      <sz val="11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i/>
      <vertAlign val="superscript"/>
      <sz val="11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29" fillId="0" borderId="0"/>
    <xf numFmtId="0" fontId="31" fillId="0" borderId="0"/>
    <xf numFmtId="0" fontId="41" fillId="0" borderId="0"/>
  </cellStyleXfs>
  <cellXfs count="40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Font="1"/>
    <xf numFmtId="0" fontId="0" fillId="0" borderId="7" xfId="0" applyFont="1" applyBorder="1" applyAlignment="1">
      <alignment vertical="center" wrapText="1"/>
    </xf>
    <xf numFmtId="0" fontId="0" fillId="0" borderId="11" xfId="0" applyFont="1" applyBorder="1" applyAlignment="1">
      <alignment horizontal="right" vertical="center" wrapText="1"/>
    </xf>
    <xf numFmtId="0" fontId="0" fillId="0" borderId="8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 indent="6"/>
    </xf>
    <xf numFmtId="0" fontId="0" fillId="0" borderId="0" xfId="0" applyFont="1" applyAlignment="1">
      <alignment horizontal="left" vertical="center"/>
    </xf>
    <xf numFmtId="164" fontId="0" fillId="0" borderId="8" xfId="0" applyNumberFormat="1" applyFont="1" applyBorder="1" applyAlignment="1">
      <alignment horizontal="right" vertical="center" wrapText="1"/>
    </xf>
    <xf numFmtId="0" fontId="0" fillId="0" borderId="10" xfId="0" applyFont="1" applyBorder="1" applyAlignment="1">
      <alignment vertical="center" wrapText="1"/>
    </xf>
    <xf numFmtId="0" fontId="13" fillId="0" borderId="0" xfId="0" applyFont="1"/>
    <xf numFmtId="0" fontId="14" fillId="0" borderId="0" xfId="0" applyFont="1"/>
    <xf numFmtId="0" fontId="3" fillId="0" borderId="0" xfId="0" applyFont="1" applyAlignment="1">
      <alignment horizontal="left" vertical="center" indent="8"/>
    </xf>
    <xf numFmtId="0" fontId="0" fillId="0" borderId="9" xfId="0" applyFont="1" applyBorder="1"/>
    <xf numFmtId="0" fontId="0" fillId="0" borderId="0" xfId="0" applyFont="1" applyAlignment="1">
      <alignment horizontal="left" vertical="center" indent="6"/>
    </xf>
    <xf numFmtId="0" fontId="10" fillId="0" borderId="0" xfId="0" applyFont="1" applyBorder="1" applyAlignment="1">
      <alignment horizontal="left" vertical="center" wrapText="1" indent="1"/>
    </xf>
    <xf numFmtId="0" fontId="4" fillId="0" borderId="0" xfId="0" applyFont="1" applyAlignment="1">
      <alignment horizontal="justify"/>
    </xf>
    <xf numFmtId="0" fontId="2" fillId="0" borderId="2" xfId="0" applyFont="1" applyBorder="1" applyAlignment="1">
      <alignment horizontal="center" vertical="center" wrapText="1"/>
    </xf>
    <xf numFmtId="164" fontId="0" fillId="0" borderId="9" xfId="0" applyNumberFormat="1" applyFont="1" applyBorder="1" applyAlignment="1">
      <alignment horizontal="right" vertical="center" wrapText="1"/>
    </xf>
    <xf numFmtId="164" fontId="3" fillId="0" borderId="8" xfId="0" applyNumberFormat="1" applyFont="1" applyBorder="1" applyAlignment="1">
      <alignment horizontal="right" vertical="center" wrapText="1"/>
    </xf>
    <xf numFmtId="164" fontId="3" fillId="0" borderId="9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right" vertical="center" wrapText="1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 wrapText="1"/>
    </xf>
    <xf numFmtId="0" fontId="0" fillId="0" borderId="8" xfId="0" applyFont="1" applyBorder="1"/>
    <xf numFmtId="0" fontId="11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 indent="1"/>
    </xf>
    <xf numFmtId="164" fontId="3" fillId="0" borderId="8" xfId="0" applyNumberFormat="1" applyFont="1" applyBorder="1"/>
    <xf numFmtId="0" fontId="0" fillId="0" borderId="0" xfId="0" applyFont="1" applyBorder="1"/>
    <xf numFmtId="164" fontId="0" fillId="0" borderId="8" xfId="0" applyNumberFormat="1" applyFont="1" applyBorder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right" vertical="center" wrapText="1"/>
    </xf>
    <xf numFmtId="0" fontId="0" fillId="0" borderId="0" xfId="0" applyBorder="1"/>
    <xf numFmtId="164" fontId="0" fillId="0" borderId="8" xfId="0" applyNumberFormat="1" applyFont="1" applyBorder="1" applyAlignment="1">
      <alignment horizontal="justify" vertical="center" wrapText="1"/>
    </xf>
    <xf numFmtId="0" fontId="2" fillId="0" borderId="0" xfId="0" applyFont="1" applyBorder="1"/>
    <xf numFmtId="0" fontId="4" fillId="0" borderId="0" xfId="0" applyFont="1" applyAlignment="1"/>
    <xf numFmtId="0" fontId="0" fillId="0" borderId="0" xfId="0" applyBorder="1" applyAlignment="1">
      <alignment horizontal="right"/>
    </xf>
    <xf numFmtId="0" fontId="0" fillId="0" borderId="0" xfId="0" applyFont="1" applyBorder="1" applyAlignment="1">
      <alignment horizontal="right"/>
    </xf>
    <xf numFmtId="0" fontId="15" fillId="0" borderId="0" xfId="1"/>
    <xf numFmtId="0" fontId="4" fillId="0" borderId="0" xfId="0" applyFont="1" applyAlignment="1">
      <alignment horizontal="justify"/>
    </xf>
    <xf numFmtId="0" fontId="3" fillId="0" borderId="0" xfId="0" applyFont="1" applyAlignment="1">
      <alignment vertical="center" wrapText="1"/>
    </xf>
    <xf numFmtId="0" fontId="0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0" fillId="0" borderId="0" xfId="0" applyFont="1" applyAlignment="1">
      <alignment horizontal="left" vertical="center" wrapText="1" indent="2"/>
    </xf>
    <xf numFmtId="0" fontId="0" fillId="0" borderId="0" xfId="0" applyFont="1" applyAlignment="1">
      <alignment horizontal="left" vertical="center" wrapText="1" indent="3"/>
    </xf>
    <xf numFmtId="0" fontId="0" fillId="0" borderId="0" xfId="0" applyFont="1" applyAlignment="1">
      <alignment horizontal="left" vertical="center" wrapText="1" indent="4"/>
    </xf>
    <xf numFmtId="0" fontId="0" fillId="0" borderId="0" xfId="0" applyFont="1" applyAlignment="1">
      <alignment horizontal="left" vertical="center" wrapText="1" indent="5"/>
    </xf>
    <xf numFmtId="0" fontId="0" fillId="0" borderId="0" xfId="0" applyFont="1" applyAlignment="1">
      <alignment vertical="center" wrapText="1"/>
    </xf>
    <xf numFmtId="0" fontId="4" fillId="0" borderId="0" xfId="0" applyFont="1"/>
    <xf numFmtId="0" fontId="0" fillId="0" borderId="12" xfId="0" applyFont="1" applyBorder="1"/>
    <xf numFmtId="0" fontId="0" fillId="0" borderId="11" xfId="0" applyFont="1" applyBorder="1"/>
    <xf numFmtId="0" fontId="3" fillId="0" borderId="9" xfId="0" applyFont="1" applyBorder="1"/>
    <xf numFmtId="0" fontId="2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indent="6"/>
    </xf>
    <xf numFmtId="0" fontId="15" fillId="0" borderId="0" xfId="1" applyBorder="1"/>
    <xf numFmtId="164" fontId="3" fillId="0" borderId="0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164" fontId="0" fillId="0" borderId="0" xfId="0" applyNumberFormat="1" applyFont="1" applyBorder="1" applyAlignment="1">
      <alignment horizontal="right" vertical="center" wrapText="1"/>
    </xf>
    <xf numFmtId="0" fontId="10" fillId="0" borderId="0" xfId="0" applyFont="1" applyFill="1" applyBorder="1" applyAlignment="1">
      <alignment horizontal="left" vertical="center" wrapText="1" inden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/>
    <xf numFmtId="0" fontId="18" fillId="0" borderId="0" xfId="0" applyFont="1" applyAlignment="1">
      <alignment horizontal="left" vertical="center" indent="7"/>
    </xf>
    <xf numFmtId="0" fontId="0" fillId="0" borderId="0" xfId="0" applyFont="1" applyBorder="1" applyAlignment="1">
      <alignment horizontal="left" vertical="center" wrapText="1" indent="2"/>
    </xf>
    <xf numFmtId="0" fontId="9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1" fillId="0" borderId="0" xfId="0" applyFont="1" applyAlignment="1">
      <alignment horizontal="left" vertical="center" indent="5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indent="6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right" vertical="center" wrapText="1"/>
    </xf>
    <xf numFmtId="0" fontId="0" fillId="0" borderId="0" xfId="0" applyFont="1" applyAlignment="1">
      <alignment horizontal="justify"/>
    </xf>
    <xf numFmtId="0" fontId="0" fillId="0" borderId="9" xfId="0" applyFont="1" applyBorder="1" applyAlignment="1">
      <alignment horizontal="right" vertical="center" wrapText="1"/>
    </xf>
    <xf numFmtId="0" fontId="21" fillId="0" borderId="10" xfId="0" applyFont="1" applyBorder="1" applyAlignment="1">
      <alignment vertical="center" wrapText="1"/>
    </xf>
    <xf numFmtId="0" fontId="21" fillId="0" borderId="11" xfId="0" applyFont="1" applyBorder="1" applyAlignment="1">
      <alignment horizontal="right" vertical="center" wrapText="1"/>
    </xf>
    <xf numFmtId="0" fontId="22" fillId="0" borderId="7" xfId="0" applyFont="1" applyBorder="1" applyAlignment="1">
      <alignment vertical="center" wrapText="1"/>
    </xf>
    <xf numFmtId="0" fontId="23" fillId="0" borderId="8" xfId="0" applyFont="1" applyBorder="1" applyAlignment="1">
      <alignment horizontal="right" vertical="center" wrapText="1"/>
    </xf>
    <xf numFmtId="0" fontId="21" fillId="0" borderId="8" xfId="0" applyFont="1" applyBorder="1" applyAlignment="1">
      <alignment horizontal="right" vertical="center" wrapText="1"/>
    </xf>
    <xf numFmtId="0" fontId="15" fillId="0" borderId="0" xfId="1" applyFont="1" applyBorder="1"/>
    <xf numFmtId="0" fontId="21" fillId="0" borderId="2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5" fillId="0" borderId="0" xfId="0" applyFont="1"/>
    <xf numFmtId="164" fontId="0" fillId="0" borderId="8" xfId="0" applyNumberFormat="1" applyFont="1" applyBorder="1" applyAlignment="1">
      <alignment horizontal="right" wrapText="1"/>
    </xf>
    <xf numFmtId="164" fontId="3" fillId="0" borderId="8" xfId="0" applyNumberFormat="1" applyFont="1" applyBorder="1" applyAlignment="1">
      <alignment horizontal="right" wrapText="1"/>
    </xf>
    <xf numFmtId="0" fontId="0" fillId="0" borderId="8" xfId="0" applyFont="1" applyBorder="1" applyAlignment="1">
      <alignment horizontal="right"/>
    </xf>
    <xf numFmtId="164" fontId="0" fillId="0" borderId="8" xfId="0" applyNumberFormat="1" applyFont="1" applyBorder="1" applyAlignment="1">
      <alignment horizontal="right"/>
    </xf>
    <xf numFmtId="0" fontId="0" fillId="0" borderId="9" xfId="0" applyFont="1" applyBorder="1" applyAlignment="1">
      <alignment horizontal="right"/>
    </xf>
    <xf numFmtId="164" fontId="3" fillId="0" borderId="8" xfId="0" applyNumberFormat="1" applyFont="1" applyBorder="1" applyAlignment="1"/>
    <xf numFmtId="164" fontId="0" fillId="0" borderId="8" xfId="0" applyNumberFormat="1" applyFont="1" applyBorder="1" applyAlignment="1"/>
    <xf numFmtId="164" fontId="3" fillId="0" borderId="8" xfId="0" applyNumberFormat="1" applyFont="1" applyBorder="1" applyAlignment="1">
      <alignment horizontal="right"/>
    </xf>
    <xf numFmtId="164" fontId="3" fillId="0" borderId="9" xfId="0" applyNumberFormat="1" applyFont="1" applyBorder="1" applyAlignment="1">
      <alignment horizontal="right"/>
    </xf>
    <xf numFmtId="164" fontId="0" fillId="0" borderId="9" xfId="0" applyNumberFormat="1" applyFont="1" applyBorder="1" applyAlignment="1">
      <alignment horizontal="right"/>
    </xf>
    <xf numFmtId="164" fontId="3" fillId="0" borderId="9" xfId="0" applyNumberFormat="1" applyFont="1" applyBorder="1"/>
    <xf numFmtId="164" fontId="3" fillId="0" borderId="8" xfId="0" applyNumberFormat="1" applyFont="1" applyBorder="1" applyAlignment="1">
      <alignment vertical="center" wrapText="1"/>
    </xf>
    <xf numFmtId="164" fontId="0" fillId="0" borderId="8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 wrapText="1"/>
    </xf>
    <xf numFmtId="0" fontId="0" fillId="0" borderId="9" xfId="0" applyFont="1" applyBorder="1" applyAlignment="1">
      <alignment horizontal="right" wrapText="1"/>
    </xf>
    <xf numFmtId="0" fontId="3" fillId="0" borderId="9" xfId="0" applyFont="1" applyBorder="1" applyAlignment="1">
      <alignment horizontal="right"/>
    </xf>
    <xf numFmtId="0" fontId="11" fillId="0" borderId="0" xfId="0" applyFont="1" applyBorder="1" applyAlignment="1">
      <alignment vertical="center" wrapText="1"/>
    </xf>
    <xf numFmtId="0" fontId="11" fillId="0" borderId="8" xfId="0" applyFont="1" applyBorder="1" applyAlignment="1">
      <alignment horizontal="right" vertical="center" wrapText="1"/>
    </xf>
    <xf numFmtId="164" fontId="11" fillId="0" borderId="8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 wrapText="1"/>
    </xf>
    <xf numFmtId="0" fontId="10" fillId="0" borderId="8" xfId="0" applyFont="1" applyBorder="1" applyAlignment="1">
      <alignment horizontal="right" vertical="center" wrapText="1"/>
    </xf>
    <xf numFmtId="164" fontId="10" fillId="0" borderId="8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 wrapText="1" indent="2"/>
    </xf>
    <xf numFmtId="0" fontId="27" fillId="0" borderId="0" xfId="0" applyFont="1" applyAlignment="1">
      <alignment horizontal="justify" vertical="center"/>
    </xf>
    <xf numFmtId="0" fontId="0" fillId="0" borderId="0" xfId="0" applyFont="1" applyAlignment="1"/>
    <xf numFmtId="0" fontId="0" fillId="0" borderId="0" xfId="0" applyFont="1" applyAlignment="1">
      <alignment horizontal="left"/>
    </xf>
    <xf numFmtId="0" fontId="0" fillId="0" borderId="0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5" fillId="0" borderId="0" xfId="0" applyFont="1" applyBorder="1" applyAlignment="1">
      <alignment horizontal="left" indent="5"/>
    </xf>
    <xf numFmtId="0" fontId="9" fillId="0" borderId="10" xfId="0" applyFont="1" applyBorder="1" applyAlignment="1">
      <alignment vertical="center" wrapText="1"/>
    </xf>
    <xf numFmtId="0" fontId="9" fillId="0" borderId="11" xfId="0" applyFont="1" applyBorder="1" applyAlignment="1">
      <alignment horizontal="right" vertical="center" wrapText="1"/>
    </xf>
    <xf numFmtId="0" fontId="23" fillId="0" borderId="8" xfId="0" applyFont="1" applyFill="1" applyBorder="1" applyAlignment="1">
      <alignment horizontal="right" vertical="center" wrapText="1"/>
    </xf>
    <xf numFmtId="0" fontId="11" fillId="0" borderId="0" xfId="0" applyFont="1" applyAlignment="1">
      <alignment horizontal="left" indent="5"/>
    </xf>
    <xf numFmtId="0" fontId="28" fillId="0" borderId="0" xfId="0" applyFont="1" applyAlignment="1">
      <alignment horizontal="justify" vertical="center"/>
    </xf>
    <xf numFmtId="0" fontId="3" fillId="0" borderId="8" xfId="0" applyFont="1" applyBorder="1" applyAlignment="1">
      <alignment horizontal="right" vertical="center" wrapText="1"/>
    </xf>
    <xf numFmtId="0" fontId="0" fillId="0" borderId="7" xfId="0" applyFont="1" applyBorder="1" applyAlignment="1">
      <alignment horizontal="left" vertical="center" wrapText="1" indent="1"/>
    </xf>
    <xf numFmtId="0" fontId="8" fillId="0" borderId="8" xfId="0" applyFont="1" applyBorder="1" applyAlignment="1">
      <alignment horizontal="right" wrapText="1"/>
    </xf>
    <xf numFmtId="0" fontId="0" fillId="0" borderId="8" xfId="0" applyFont="1" applyBorder="1" applyAlignment="1">
      <alignment horizontal="right" wrapText="1"/>
    </xf>
    <xf numFmtId="0" fontId="0" fillId="0" borderId="7" xfId="0" applyFont="1" applyBorder="1" applyAlignment="1">
      <alignment horizontal="left" vertical="center" wrapText="1" indent="2"/>
    </xf>
    <xf numFmtId="0" fontId="5" fillId="0" borderId="9" xfId="0" applyFont="1" applyBorder="1" applyAlignment="1">
      <alignment horizontal="left" wrapText="1"/>
    </xf>
    <xf numFmtId="164" fontId="8" fillId="0" borderId="8" xfId="0" applyNumberFormat="1" applyFont="1" applyBorder="1" applyAlignment="1">
      <alignment horizontal="right" wrapText="1"/>
    </xf>
    <xf numFmtId="0" fontId="0" fillId="0" borderId="7" xfId="0" applyFont="1" applyBorder="1" applyAlignment="1">
      <alignment horizontal="left" vertical="center" wrapText="1" indent="3"/>
    </xf>
    <xf numFmtId="0" fontId="0" fillId="0" borderId="7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justify" vertical="center" wrapText="1"/>
    </xf>
    <xf numFmtId="0" fontId="0" fillId="0" borderId="7" xfId="0" applyFont="1" applyBorder="1" applyAlignment="1">
      <alignment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Alignment="1">
      <alignment horizontal="justify" vertical="center"/>
    </xf>
    <xf numFmtId="0" fontId="34" fillId="0" borderId="0" xfId="0" applyFont="1" applyAlignment="1">
      <alignment horizontal="left" indent="1"/>
    </xf>
    <xf numFmtId="0" fontId="35" fillId="0" borderId="0" xfId="0" applyFont="1" applyAlignment="1">
      <alignment horizontal="left" indent="1"/>
    </xf>
    <xf numFmtId="0" fontId="32" fillId="0" borderId="0" xfId="0" applyFont="1" applyAlignment="1">
      <alignment horizontal="left"/>
    </xf>
    <xf numFmtId="0" fontId="0" fillId="0" borderId="0" xfId="0" applyFont="1" applyBorder="1" applyAlignment="1">
      <alignment horizontal="left" vertical="center" wrapText="1" indent="1"/>
    </xf>
    <xf numFmtId="0" fontId="8" fillId="0" borderId="0" xfId="0" applyFont="1"/>
    <xf numFmtId="0" fontId="3" fillId="0" borderId="0" xfId="0" applyFont="1" applyBorder="1" applyAlignment="1">
      <alignment vertical="center" wrapText="1"/>
    </xf>
    <xf numFmtId="164" fontId="10" fillId="0" borderId="8" xfId="0" applyNumberFormat="1" applyFont="1" applyBorder="1" applyAlignment="1">
      <alignment horizontal="right" wrapText="1"/>
    </xf>
    <xf numFmtId="0" fontId="2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43" fillId="0" borderId="7" xfId="0" applyFont="1" applyBorder="1" applyAlignment="1">
      <alignment horizontal="left" vertical="center" wrapText="1"/>
    </xf>
    <xf numFmtId="0" fontId="44" fillId="0" borderId="7" xfId="0" applyFont="1" applyBorder="1" applyAlignment="1">
      <alignment horizontal="left" vertical="center" wrapText="1"/>
    </xf>
    <xf numFmtId="0" fontId="43" fillId="0" borderId="0" xfId="0" applyFont="1" applyAlignment="1">
      <alignment horizontal="left" vertical="center" indent="6"/>
    </xf>
    <xf numFmtId="0" fontId="38" fillId="0" borderId="6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 indent="3"/>
    </xf>
    <xf numFmtId="0" fontId="0" fillId="0" borderId="0" xfId="0" applyFont="1" applyBorder="1" applyAlignment="1">
      <alignment horizontal="left" vertical="center" wrapText="1" indent="4"/>
    </xf>
    <xf numFmtId="0" fontId="43" fillId="0" borderId="0" xfId="0" applyFont="1" applyAlignment="1">
      <alignment wrapText="1"/>
    </xf>
    <xf numFmtId="0" fontId="43" fillId="0" borderId="0" xfId="0" applyFont="1" applyAlignment="1">
      <alignment horizontal="left" wrapText="1" indent="1"/>
    </xf>
    <xf numFmtId="2" fontId="0" fillId="0" borderId="8" xfId="0" applyNumberFormat="1" applyFont="1" applyBorder="1" applyAlignment="1">
      <alignment horizontal="right" wrapText="1"/>
    </xf>
    <xf numFmtId="0" fontId="0" fillId="0" borderId="0" xfId="0" applyFont="1" applyBorder="1" applyAlignment="1">
      <alignment horizontal="left" wrapText="1" indent="2"/>
    </xf>
    <xf numFmtId="0" fontId="43" fillId="0" borderId="0" xfId="0" applyFont="1" applyAlignment="1">
      <alignment horizontal="left" wrapText="1" indent="2"/>
    </xf>
    <xf numFmtId="0" fontId="43" fillId="0" borderId="0" xfId="0" applyFont="1" applyAlignment="1">
      <alignment horizontal="left" wrapText="1" indent="3"/>
    </xf>
    <xf numFmtId="0" fontId="0" fillId="0" borderId="0" xfId="0" applyFont="1" applyBorder="1" applyAlignment="1">
      <alignment horizontal="left" wrapText="1" indent="4"/>
    </xf>
    <xf numFmtId="0" fontId="2" fillId="0" borderId="0" xfId="0" applyFont="1" applyBorder="1" applyAlignment="1">
      <alignment vertical="center" wrapText="1"/>
    </xf>
    <xf numFmtId="0" fontId="42" fillId="0" borderId="0" xfId="0" applyFont="1" applyAlignment="1">
      <alignment horizontal="left"/>
    </xf>
    <xf numFmtId="0" fontId="0" fillId="0" borderId="0" xfId="0" applyFont="1" applyBorder="1" applyAlignment="1">
      <alignment wrapText="1"/>
    </xf>
    <xf numFmtId="0" fontId="42" fillId="0" borderId="0" xfId="0" applyFont="1" applyAlignment="1">
      <alignment horizontal="left"/>
    </xf>
    <xf numFmtId="0" fontId="0" fillId="0" borderId="8" xfId="0" applyNumberFormat="1" applyFont="1" applyBorder="1" applyAlignment="1">
      <alignment horizontal="right" wrapText="1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46" fillId="0" borderId="0" xfId="0" applyFont="1" applyAlignment="1">
      <alignment horizontal="left"/>
    </xf>
    <xf numFmtId="0" fontId="43" fillId="0" borderId="0" xfId="0" applyFont="1" applyAlignment="1">
      <alignment horizontal="left" wrapText="1"/>
    </xf>
    <xf numFmtId="1" fontId="0" fillId="0" borderId="8" xfId="0" applyNumberFormat="1" applyFont="1" applyBorder="1" applyAlignment="1">
      <alignment horizontal="right" wrapText="1"/>
    </xf>
    <xf numFmtId="0" fontId="7" fillId="0" borderId="0" xfId="0" applyFont="1" applyAlignment="1">
      <alignment horizontal="justify"/>
    </xf>
    <xf numFmtId="0" fontId="42" fillId="0" borderId="0" xfId="0" applyFont="1" applyAlignment="1">
      <alignment horizontal="left"/>
    </xf>
    <xf numFmtId="0" fontId="8" fillId="0" borderId="7" xfId="0" applyFont="1" applyBorder="1" applyAlignment="1">
      <alignment horizontal="left" wrapText="1"/>
    </xf>
    <xf numFmtId="0" fontId="43" fillId="0" borderId="9" xfId="0" applyFont="1" applyBorder="1" applyAlignment="1">
      <alignment horizontal="left" wrapText="1"/>
    </xf>
    <xf numFmtId="0" fontId="4" fillId="0" borderId="0" xfId="0" applyFont="1" applyAlignment="1">
      <alignment horizontal="left" indent="1"/>
    </xf>
    <xf numFmtId="0" fontId="32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6" fillId="0" borderId="0" xfId="0" applyFont="1" applyAlignment="1">
      <alignment vertical="center" wrapText="1"/>
    </xf>
    <xf numFmtId="0" fontId="46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2" fillId="0" borderId="0" xfId="0" applyFont="1" applyBorder="1" applyAlignment="1">
      <alignment horizontal="left"/>
    </xf>
    <xf numFmtId="0" fontId="42" fillId="0" borderId="0" xfId="0" applyFont="1" applyBorder="1" applyAlignment="1">
      <alignment horizontal="left" indent="1"/>
    </xf>
    <xf numFmtId="0" fontId="7" fillId="0" borderId="0" xfId="0" applyFont="1" applyAlignment="1">
      <alignment horizontal="left" indent="1"/>
    </xf>
    <xf numFmtId="0" fontId="0" fillId="0" borderId="8" xfId="0" applyBorder="1" applyAlignment="1">
      <alignment horizontal="right"/>
    </xf>
    <xf numFmtId="0" fontId="46" fillId="0" borderId="0" xfId="0" applyFont="1" applyFill="1" applyAlignment="1">
      <alignment horizontal="left"/>
    </xf>
    <xf numFmtId="0" fontId="42" fillId="0" borderId="0" xfId="0" applyFont="1" applyFill="1" applyAlignment="1">
      <alignment horizontal="left"/>
    </xf>
    <xf numFmtId="0" fontId="38" fillId="0" borderId="15" xfId="0" applyFont="1" applyBorder="1" applyAlignment="1">
      <alignment horizontal="center" vertical="center"/>
    </xf>
    <xf numFmtId="0" fontId="43" fillId="0" borderId="12" xfId="0" applyFont="1" applyBorder="1"/>
    <xf numFmtId="0" fontId="43" fillId="0" borderId="9" xfId="0" applyFont="1" applyBorder="1"/>
    <xf numFmtId="0" fontId="8" fillId="0" borderId="8" xfId="0" applyFont="1" applyFill="1" applyBorder="1" applyAlignment="1">
      <alignment horizontal="right" wrapText="1"/>
    </xf>
    <xf numFmtId="3" fontId="0" fillId="0" borderId="8" xfId="0" applyNumberFormat="1" applyFont="1" applyFill="1" applyBorder="1" applyAlignment="1" applyProtection="1">
      <alignment horizontal="right"/>
    </xf>
    <xf numFmtId="0" fontId="8" fillId="0" borderId="9" xfId="0" applyFont="1" applyFill="1" applyBorder="1" applyAlignment="1">
      <alignment horizontal="right" wrapText="1"/>
    </xf>
    <xf numFmtId="0" fontId="3" fillId="0" borderId="7" xfId="0" applyFont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8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49" fillId="0" borderId="11" xfId="0" applyFont="1" applyFill="1" applyBorder="1" applyAlignment="1" applyProtection="1">
      <alignment vertical="center" wrapText="1"/>
    </xf>
    <xf numFmtId="4" fontId="49" fillId="0" borderId="11" xfId="0" applyNumberFormat="1" applyFont="1" applyFill="1" applyBorder="1" applyAlignment="1" applyProtection="1">
      <alignment vertical="center" wrapText="1"/>
    </xf>
    <xf numFmtId="4" fontId="49" fillId="0" borderId="12" xfId="0" applyNumberFormat="1" applyFont="1" applyFill="1" applyBorder="1" applyAlignment="1" applyProtection="1">
      <alignment vertical="center" wrapText="1"/>
    </xf>
    <xf numFmtId="164" fontId="0" fillId="0" borderId="9" xfId="0" applyNumberFormat="1" applyFont="1" applyBorder="1" applyAlignment="1">
      <alignment wrapText="1"/>
    </xf>
    <xf numFmtId="4" fontId="2" fillId="0" borderId="5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Border="1" applyAlignment="1">
      <alignment wrapText="1"/>
    </xf>
    <xf numFmtId="0" fontId="3" fillId="0" borderId="9" xfId="0" applyNumberFormat="1" applyFont="1" applyBorder="1" applyAlignment="1">
      <alignment wrapText="1"/>
    </xf>
    <xf numFmtId="1" fontId="0" fillId="0" borderId="8" xfId="0" applyNumberFormat="1" applyFont="1" applyBorder="1" applyAlignment="1">
      <alignment horizontal="right" vertical="top" wrapText="1"/>
    </xf>
    <xf numFmtId="164" fontId="0" fillId="0" borderId="8" xfId="0" applyNumberFormat="1" applyFont="1" applyBorder="1" applyAlignment="1">
      <alignment horizontal="right" vertical="top" wrapText="1"/>
    </xf>
    <xf numFmtId="0" fontId="0" fillId="0" borderId="8" xfId="0" applyNumberFormat="1" applyFont="1" applyBorder="1" applyAlignment="1">
      <alignment horizontal="right" vertical="top" wrapText="1"/>
    </xf>
    <xf numFmtId="164" fontId="0" fillId="0" borderId="9" xfId="0" applyNumberFormat="1" applyFont="1" applyBorder="1" applyAlignment="1">
      <alignment horizontal="right" vertical="top" wrapText="1"/>
    </xf>
    <xf numFmtId="0" fontId="0" fillId="0" borderId="9" xfId="0" applyNumberFormat="1" applyFont="1" applyBorder="1" applyAlignment="1">
      <alignment horizontal="right" vertical="top" wrapText="1"/>
    </xf>
    <xf numFmtId="164" fontId="0" fillId="0" borderId="0" xfId="0" applyNumberFormat="1" applyFont="1"/>
    <xf numFmtId="0" fontId="17" fillId="0" borderId="0" xfId="0" applyFont="1"/>
    <xf numFmtId="164" fontId="47" fillId="0" borderId="0" xfId="0" applyNumberFormat="1" applyFont="1"/>
    <xf numFmtId="165" fontId="17" fillId="0" borderId="0" xfId="0" applyNumberFormat="1" applyFont="1" applyBorder="1" applyAlignment="1">
      <alignment wrapText="1"/>
    </xf>
    <xf numFmtId="164" fontId="8" fillId="0" borderId="9" xfId="0" applyNumberFormat="1" applyFont="1" applyBorder="1" applyAlignment="1">
      <alignment horizontal="right" wrapText="1"/>
    </xf>
    <xf numFmtId="0" fontId="42" fillId="2" borderId="0" xfId="0" applyFont="1" applyFill="1" applyAlignment="1">
      <alignment horizontal="left"/>
    </xf>
    <xf numFmtId="0" fontId="32" fillId="2" borderId="0" xfId="0" applyFont="1" applyFill="1" applyAlignment="1">
      <alignment horizontal="left"/>
    </xf>
    <xf numFmtId="164" fontId="0" fillId="0" borderId="8" xfId="0" applyNumberFormat="1" applyFont="1" applyFill="1" applyBorder="1" applyProtection="1"/>
    <xf numFmtId="164" fontId="0" fillId="0" borderId="9" xfId="0" applyNumberFormat="1" applyFont="1" applyFill="1" applyBorder="1" applyProtection="1"/>
    <xf numFmtId="0" fontId="43" fillId="0" borderId="0" xfId="0" applyFont="1" applyAlignment="1">
      <alignment horizontal="left" indent="6"/>
    </xf>
    <xf numFmtId="164" fontId="3" fillId="0" borderId="11" xfId="0" applyNumberFormat="1" applyFont="1" applyFill="1" applyBorder="1" applyProtection="1"/>
    <xf numFmtId="164" fontId="3" fillId="0" borderId="12" xfId="0" applyNumberFormat="1" applyFont="1" applyFill="1" applyBorder="1" applyProtection="1"/>
    <xf numFmtId="0" fontId="32" fillId="0" borderId="0" xfId="0" applyFont="1"/>
    <xf numFmtId="165" fontId="51" fillId="0" borderId="0" xfId="0" applyNumberFormat="1" applyFont="1" applyBorder="1" applyAlignment="1">
      <alignment wrapText="1"/>
    </xf>
    <xf numFmtId="164" fontId="17" fillId="0" borderId="8" xfId="0" applyNumberFormat="1" applyFont="1" applyBorder="1" applyAlignment="1">
      <alignment horizontal="right" vertical="top" wrapText="1"/>
    </xf>
    <xf numFmtId="164" fontId="17" fillId="0" borderId="9" xfId="0" applyNumberFormat="1" applyFont="1" applyBorder="1" applyAlignment="1">
      <alignment horizontal="right" vertical="top" wrapText="1"/>
    </xf>
    <xf numFmtId="164" fontId="17" fillId="0" borderId="0" xfId="0" applyNumberFormat="1" applyFont="1" applyBorder="1" applyAlignment="1">
      <alignment horizontal="right" vertical="top" wrapText="1"/>
    </xf>
    <xf numFmtId="164" fontId="8" fillId="0" borderId="8" xfId="0" applyNumberFormat="1" applyFont="1" applyFill="1" applyBorder="1" applyAlignment="1" applyProtection="1">
      <alignment horizontal="right"/>
    </xf>
    <xf numFmtId="164" fontId="17" fillId="0" borderId="8" xfId="0" applyNumberFormat="1" applyFont="1" applyFill="1" applyBorder="1" applyAlignment="1" applyProtection="1">
      <alignment horizontal="right"/>
    </xf>
    <xf numFmtId="164" fontId="17" fillId="0" borderId="9" xfId="0" applyNumberFormat="1" applyFont="1" applyFill="1" applyBorder="1" applyAlignment="1" applyProtection="1">
      <alignment horizontal="right"/>
    </xf>
    <xf numFmtId="164" fontId="8" fillId="0" borderId="9" xfId="0" applyNumberFormat="1" applyFont="1" applyFill="1" applyBorder="1" applyAlignment="1" applyProtection="1">
      <alignment horizontal="right"/>
    </xf>
    <xf numFmtId="0" fontId="8" fillId="0" borderId="0" xfId="0" applyFont="1" applyBorder="1"/>
    <xf numFmtId="164" fontId="32" fillId="0" borderId="0" xfId="0" applyNumberFormat="1" applyFont="1"/>
    <xf numFmtId="165" fontId="32" fillId="0" borderId="0" xfId="0" applyNumberFormat="1" applyFont="1" applyBorder="1" applyAlignment="1">
      <alignment horizontal="left" wrapText="1"/>
    </xf>
    <xf numFmtId="164" fontId="52" fillId="0" borderId="0" xfId="0" applyNumberFormat="1" applyFont="1" applyAlignment="1">
      <alignment horizontal="right" wrapText="1"/>
    </xf>
    <xf numFmtId="0" fontId="32" fillId="0" borderId="0" xfId="0" applyFont="1" applyAlignment="1">
      <alignment vertical="center"/>
    </xf>
    <xf numFmtId="0" fontId="4" fillId="0" borderId="0" xfId="0" applyFont="1" applyAlignment="1">
      <alignment horizontal="right" wrapText="1"/>
    </xf>
    <xf numFmtId="164" fontId="4" fillId="0" borderId="0" xfId="0" applyNumberFormat="1" applyFont="1"/>
    <xf numFmtId="164" fontId="8" fillId="0" borderId="0" xfId="0" applyNumberFormat="1" applyFont="1"/>
    <xf numFmtId="164" fontId="43" fillId="0" borderId="0" xfId="0" applyNumberFormat="1" applyFont="1"/>
    <xf numFmtId="0" fontId="17" fillId="0" borderId="0" xfId="0" applyNumberFormat="1" applyFont="1" applyBorder="1" applyAlignment="1">
      <alignment horizontal="left" wrapText="1"/>
    </xf>
    <xf numFmtId="164" fontId="3" fillId="0" borderId="9" xfId="0" applyNumberFormat="1" applyFont="1" applyBorder="1" applyAlignment="1">
      <alignment wrapText="1"/>
    </xf>
    <xf numFmtId="0" fontId="8" fillId="0" borderId="0" xfId="0" applyNumberFormat="1" applyFont="1" applyBorder="1" applyAlignment="1">
      <alignment horizontal="left" wrapText="1" indent="1"/>
    </xf>
    <xf numFmtId="165" fontId="51" fillId="0" borderId="10" xfId="0" applyNumberFormat="1" applyFont="1" applyBorder="1" applyAlignment="1">
      <alignment wrapText="1"/>
    </xf>
    <xf numFmtId="164" fontId="48" fillId="0" borderId="12" xfId="0" applyNumberFormat="1" applyFont="1" applyBorder="1" applyAlignment="1">
      <alignment horizontal="right" wrapText="1"/>
    </xf>
    <xf numFmtId="0" fontId="24" fillId="0" borderId="4" xfId="0" applyFont="1" applyBorder="1" applyAlignment="1">
      <alignment horizontal="center" vertical="center" wrapText="1"/>
    </xf>
    <xf numFmtId="164" fontId="24" fillId="0" borderId="6" xfId="0" applyNumberFormat="1" applyFont="1" applyBorder="1" applyAlignment="1">
      <alignment horizontal="center" vertical="center" wrapText="1"/>
    </xf>
    <xf numFmtId="0" fontId="53" fillId="0" borderId="0" xfId="0" applyFont="1"/>
    <xf numFmtId="0" fontId="54" fillId="0" borderId="0" xfId="0" applyFont="1"/>
    <xf numFmtId="0" fontId="15" fillId="0" borderId="0" xfId="1" applyAlignment="1">
      <alignment horizontal="left" vertical="center"/>
    </xf>
    <xf numFmtId="0" fontId="43" fillId="0" borderId="0" xfId="0" applyFont="1"/>
    <xf numFmtId="0" fontId="44" fillId="0" borderId="9" xfId="0" applyFont="1" applyBorder="1" applyAlignment="1">
      <alignment wrapText="1"/>
    </xf>
    <xf numFmtId="0" fontId="43" fillId="0" borderId="9" xfId="0" applyFont="1" applyBorder="1" applyAlignment="1">
      <alignment wrapText="1"/>
    </xf>
    <xf numFmtId="0" fontId="43" fillId="0" borderId="9" xfId="0" applyFont="1" applyBorder="1" applyAlignment="1">
      <alignment horizontal="left" wrapText="1" indent="1"/>
    </xf>
    <xf numFmtId="0" fontId="44" fillId="0" borderId="9" xfId="0" applyFont="1" applyBorder="1" applyAlignment="1">
      <alignment horizontal="left" wrapText="1" indent="1"/>
    </xf>
    <xf numFmtId="0" fontId="43" fillId="0" borderId="9" xfId="0" applyFont="1" applyBorder="1" applyAlignment="1">
      <alignment horizontal="left" wrapText="1" indent="2"/>
    </xf>
    <xf numFmtId="0" fontId="43" fillId="0" borderId="9" xfId="0" applyFont="1" applyBorder="1" applyAlignment="1">
      <alignment horizontal="left" wrapText="1" indent="3"/>
    </xf>
    <xf numFmtId="0" fontId="43" fillId="0" borderId="9" xfId="0" applyFont="1" applyBorder="1" applyAlignment="1">
      <alignment horizontal="left" wrapText="1" indent="4"/>
    </xf>
    <xf numFmtId="0" fontId="43" fillId="0" borderId="9" xfId="0" applyFont="1" applyBorder="1" applyAlignment="1">
      <alignment horizontal="left" wrapText="1" indent="5"/>
    </xf>
    <xf numFmtId="0" fontId="28" fillId="0" borderId="0" xfId="0" applyFont="1" applyAlignment="1"/>
    <xf numFmtId="0" fontId="55" fillId="0" borderId="0" xfId="0" applyFont="1"/>
    <xf numFmtId="0" fontId="3" fillId="0" borderId="0" xfId="0" applyFont="1" applyAlignment="1">
      <alignment horizontal="left" vertical="center"/>
    </xf>
    <xf numFmtId="0" fontId="43" fillId="0" borderId="0" xfId="0" applyFont="1" applyAlignment="1">
      <alignment horizontal="left" indent="5"/>
    </xf>
    <xf numFmtId="0" fontId="43" fillId="0" borderId="0" xfId="0" applyFont="1" applyAlignment="1">
      <alignment horizontal="left" indent="2"/>
    </xf>
    <xf numFmtId="0" fontId="43" fillId="0" borderId="0" xfId="0" applyFont="1" applyAlignment="1">
      <alignment horizontal="left" indent="1"/>
    </xf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vertical="center" indent="5"/>
    </xf>
    <xf numFmtId="0" fontId="4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3" fillId="0" borderId="0" xfId="0" applyFont="1" applyBorder="1" applyAlignment="1">
      <alignment horizontal="left" indent="8"/>
    </xf>
    <xf numFmtId="0" fontId="55" fillId="0" borderId="12" xfId="0" applyFont="1" applyBorder="1"/>
    <xf numFmtId="0" fontId="44" fillId="0" borderId="9" xfId="0" applyFont="1" applyBorder="1"/>
    <xf numFmtId="0" fontId="43" fillId="0" borderId="9" xfId="0" applyFont="1" applyBorder="1" applyAlignment="1">
      <alignment horizontal="left" indent="1"/>
    </xf>
    <xf numFmtId="0" fontId="44" fillId="0" borderId="0" xfId="0" applyFont="1"/>
    <xf numFmtId="0" fontId="10" fillId="0" borderId="8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/>
    </xf>
    <xf numFmtId="0" fontId="43" fillId="0" borderId="0" xfId="0" applyFont="1" applyBorder="1" applyAlignment="1">
      <alignment horizontal="left" indent="5"/>
    </xf>
    <xf numFmtId="0" fontId="55" fillId="0" borderId="0" xfId="0" applyFont="1" applyAlignment="1">
      <alignment horizontal="left"/>
    </xf>
    <xf numFmtId="0" fontId="55" fillId="0" borderId="0" xfId="0" applyFont="1" applyBorder="1" applyAlignment="1">
      <alignment horizontal="left"/>
    </xf>
    <xf numFmtId="0" fontId="57" fillId="0" borderId="0" xfId="1" applyFont="1" applyBorder="1"/>
    <xf numFmtId="0" fontId="43" fillId="0" borderId="0" xfId="0" applyFont="1" applyBorder="1" applyAlignment="1">
      <alignment horizontal="left" indent="6"/>
    </xf>
    <xf numFmtId="0" fontId="55" fillId="0" borderId="0" xfId="0" applyFont="1" applyAlignment="1">
      <alignment vertical="center"/>
    </xf>
    <xf numFmtId="0" fontId="59" fillId="0" borderId="9" xfId="0" applyFont="1" applyBorder="1"/>
    <xf numFmtId="0" fontId="43" fillId="0" borderId="9" xfId="0" applyFont="1" applyBorder="1" applyAlignment="1">
      <alignment horizontal="center" vertical="center" wrapText="1"/>
    </xf>
    <xf numFmtId="0" fontId="43" fillId="0" borderId="9" xfId="0" applyFont="1" applyBorder="1" applyAlignment="1">
      <alignment horizontal="left" vertical="center" wrapText="1" indent="1"/>
    </xf>
    <xf numFmtId="0" fontId="43" fillId="0" borderId="12" xfId="0" applyFont="1" applyBorder="1" applyAlignment="1">
      <alignment wrapText="1"/>
    </xf>
    <xf numFmtId="164" fontId="0" fillId="0" borderId="0" xfId="0" applyNumberFormat="1" applyFont="1" applyBorder="1"/>
    <xf numFmtId="0" fontId="42" fillId="0" borderId="0" xfId="0" applyFont="1"/>
    <xf numFmtId="0" fontId="61" fillId="0" borderId="0" xfId="1" applyFont="1" applyBorder="1"/>
    <xf numFmtId="164" fontId="24" fillId="0" borderId="14" xfId="0" applyNumberFormat="1" applyFont="1" applyBorder="1" applyAlignment="1">
      <alignment horizontal="center" vertical="center" wrapText="1"/>
    </xf>
    <xf numFmtId="0" fontId="17" fillId="0" borderId="10" xfId="0" applyNumberFormat="1" applyFont="1" applyFill="1" applyBorder="1" applyAlignment="1">
      <alignment horizontal="left" wrapText="1"/>
    </xf>
    <xf numFmtId="0" fontId="17" fillId="0" borderId="0" xfId="0" applyNumberFormat="1" applyFont="1" applyFill="1" applyBorder="1" applyAlignment="1">
      <alignment vertical="center" wrapText="1"/>
    </xf>
    <xf numFmtId="0" fontId="8" fillId="0" borderId="0" xfId="0" applyNumberFormat="1" applyFont="1" applyBorder="1" applyAlignment="1">
      <alignment vertical="center" wrapText="1"/>
    </xf>
    <xf numFmtId="164" fontId="0" fillId="0" borderId="9" xfId="0" applyNumberFormat="1" applyFont="1" applyBorder="1" applyAlignment="1">
      <alignment horizontal="right" wrapText="1"/>
    </xf>
    <xf numFmtId="0" fontId="3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wrapText="1" indent="2"/>
    </xf>
    <xf numFmtId="0" fontId="10" fillId="0" borderId="8" xfId="0" applyFont="1" applyBorder="1" applyAlignment="1">
      <alignment horizontal="right" wrapText="1"/>
    </xf>
    <xf numFmtId="164" fontId="10" fillId="0" borderId="8" xfId="0" applyNumberFormat="1" applyFont="1" applyFill="1" applyBorder="1" applyAlignment="1">
      <alignment horizontal="right" wrapText="1"/>
    </xf>
    <xf numFmtId="0" fontId="43" fillId="0" borderId="9" xfId="0" applyFont="1" applyBorder="1" applyAlignment="1">
      <alignment horizontal="left" indent="2"/>
    </xf>
    <xf numFmtId="0" fontId="2" fillId="0" borderId="7" xfId="0" applyFont="1" applyBorder="1" applyAlignment="1">
      <alignment horizontal="left" vertical="center" wrapText="1" indent="1"/>
    </xf>
    <xf numFmtId="0" fontId="2" fillId="0" borderId="7" xfId="0" applyFont="1" applyBorder="1" applyAlignment="1">
      <alignment horizontal="left" wrapText="1" indent="1"/>
    </xf>
    <xf numFmtId="0" fontId="21" fillId="0" borderId="8" xfId="0" applyFont="1" applyBorder="1" applyAlignment="1">
      <alignment horizontal="right" wrapText="1"/>
    </xf>
    <xf numFmtId="0" fontId="21" fillId="0" borderId="8" xfId="0" applyFont="1" applyFill="1" applyBorder="1" applyAlignment="1">
      <alignment horizontal="right" wrapText="1"/>
    </xf>
    <xf numFmtId="164" fontId="21" fillId="0" borderId="8" xfId="0" applyNumberFormat="1" applyFont="1" applyBorder="1" applyAlignment="1">
      <alignment horizontal="right" wrapText="1"/>
    </xf>
    <xf numFmtId="164" fontId="23" fillId="0" borderId="8" xfId="0" applyNumberFormat="1" applyFont="1" applyBorder="1" applyAlignment="1">
      <alignment horizontal="right" vertical="center" wrapText="1"/>
    </xf>
    <xf numFmtId="0" fontId="24" fillId="0" borderId="4" xfId="0" applyFont="1" applyBorder="1" applyAlignment="1">
      <alignment horizontal="center" vertical="center" wrapText="1"/>
    </xf>
    <xf numFmtId="0" fontId="17" fillId="0" borderId="7" xfId="0" applyFont="1" applyFill="1" applyBorder="1" applyAlignment="1" applyProtection="1">
      <alignment horizontal="left" wrapText="1"/>
    </xf>
    <xf numFmtId="0" fontId="8" fillId="0" borderId="7" xfId="0" applyFont="1" applyFill="1" applyBorder="1" applyAlignment="1" applyProtection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justify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7" fillId="0" borderId="0" xfId="0" applyFont="1" applyAlignment="1">
      <alignment horizontal="justify"/>
    </xf>
    <xf numFmtId="0" fontId="9" fillId="0" borderId="0" xfId="0" applyFont="1" applyAlignment="1">
      <alignment horizontal="justify"/>
    </xf>
    <xf numFmtId="0" fontId="21" fillId="0" borderId="14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/>
    </xf>
    <xf numFmtId="0" fontId="38" fillId="0" borderId="5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42" fillId="0" borderId="0" xfId="0" applyFont="1" applyAlignment="1">
      <alignment horizontal="justify"/>
    </xf>
    <xf numFmtId="0" fontId="21" fillId="0" borderId="13" xfId="0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2" fillId="0" borderId="0" xfId="2" applyNumberFormat="1" applyFont="1" applyBorder="1" applyAlignment="1">
      <alignment horizontal="justify" vertical="center" wrapText="1"/>
    </xf>
    <xf numFmtId="0" fontId="42" fillId="0" borderId="0" xfId="2" applyFont="1" applyAlignment="1">
      <alignment horizontal="justify" vertical="center"/>
    </xf>
    <xf numFmtId="0" fontId="42" fillId="0" borderId="0" xfId="2" applyFont="1" applyAlignment="1">
      <alignment horizontal="justify" vertical="top" wrapText="1"/>
    </xf>
    <xf numFmtId="0" fontId="42" fillId="0" borderId="0" xfId="2" applyFont="1" applyAlignment="1">
      <alignment horizontal="justify" vertical="top"/>
    </xf>
    <xf numFmtId="0" fontId="32" fillId="0" borderId="0" xfId="2" applyNumberFormat="1" applyFont="1" applyBorder="1" applyAlignment="1">
      <alignment horizontal="justify" wrapText="1"/>
    </xf>
    <xf numFmtId="0" fontId="32" fillId="0" borderId="0" xfId="2" applyFont="1" applyAlignment="1">
      <alignment horizontal="justify"/>
    </xf>
    <xf numFmtId="0" fontId="32" fillId="0" borderId="0" xfId="3" applyFont="1" applyFill="1" applyAlignment="1">
      <alignment horizontal="justify" vertical="top" wrapText="1"/>
    </xf>
    <xf numFmtId="0" fontId="32" fillId="0" borderId="0" xfId="2" applyFont="1" applyFill="1" applyAlignment="1">
      <alignment horizontal="justify" vertical="top"/>
    </xf>
    <xf numFmtId="0" fontId="42" fillId="0" borderId="0" xfId="0" applyFont="1" applyAlignment="1">
      <alignment horizontal="justify" wrapText="1"/>
    </xf>
    <xf numFmtId="0" fontId="24" fillId="0" borderId="2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42" fillId="0" borderId="0" xfId="0" applyFont="1" applyAlignment="1">
      <alignment horizontal="left"/>
    </xf>
    <xf numFmtId="0" fontId="4" fillId="0" borderId="0" xfId="0" applyFont="1" applyBorder="1" applyAlignment="1">
      <alignment wrapText="1"/>
    </xf>
    <xf numFmtId="0" fontId="32" fillId="0" borderId="0" xfId="0" applyFont="1" applyAlignment="1">
      <alignment wrapText="1"/>
    </xf>
    <xf numFmtId="0" fontId="42" fillId="0" borderId="0" xfId="0" applyFont="1" applyAlignment="1">
      <alignment horizontal="left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 applyProtection="1">
      <alignment horizontal="center" vertical="center" wrapText="1"/>
    </xf>
    <xf numFmtId="4" fontId="2" fillId="0" borderId="14" xfId="0" applyNumberFormat="1" applyFont="1" applyFill="1" applyBorder="1" applyAlignment="1" applyProtection="1">
      <alignment horizontal="center" vertical="center" wrapText="1"/>
    </xf>
    <xf numFmtId="4" fontId="2" fillId="0" borderId="21" xfId="0" applyNumberFormat="1" applyFont="1" applyFill="1" applyBorder="1" applyAlignment="1" applyProtection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164" fontId="24" fillId="0" borderId="14" xfId="0" applyNumberFormat="1" applyFont="1" applyBorder="1" applyAlignment="1">
      <alignment horizontal="center" vertical="center" wrapText="1"/>
    </xf>
    <xf numFmtId="164" fontId="24" fillId="0" borderId="18" xfId="0" applyNumberFormat="1" applyFont="1" applyBorder="1" applyAlignment="1">
      <alignment horizontal="center" vertical="center" wrapText="1"/>
    </xf>
    <xf numFmtId="164" fontId="24" fillId="0" borderId="15" xfId="0" applyNumberFormat="1" applyFont="1" applyBorder="1" applyAlignment="1">
      <alignment horizontal="center" vertical="center" wrapText="1"/>
    </xf>
    <xf numFmtId="164" fontId="24" fillId="0" borderId="23" xfId="0" applyNumberFormat="1" applyFont="1" applyBorder="1" applyAlignment="1">
      <alignment horizontal="center" vertical="center" wrapText="1"/>
    </xf>
    <xf numFmtId="164" fontId="24" fillId="0" borderId="13" xfId="0" applyNumberFormat="1" applyFont="1" applyBorder="1" applyAlignment="1">
      <alignment horizontal="center" vertical="center" wrapText="1"/>
    </xf>
    <xf numFmtId="164" fontId="24" fillId="0" borderId="3" xfId="0" applyNumberFormat="1" applyFont="1" applyBorder="1" applyAlignment="1">
      <alignment horizontal="center" vertical="center" wrapText="1"/>
    </xf>
    <xf numFmtId="164" fontId="24" fillId="0" borderId="22" xfId="0" applyNumberFormat="1" applyFont="1" applyBorder="1" applyAlignment="1">
      <alignment horizontal="center" vertical="center" wrapText="1"/>
    </xf>
    <xf numFmtId="164" fontId="24" fillId="0" borderId="1" xfId="0" applyNumberFormat="1" applyFont="1" applyBorder="1" applyAlignment="1">
      <alignment horizontal="center" vertical="center" wrapText="1"/>
    </xf>
    <xf numFmtId="164" fontId="24" fillId="0" borderId="9" xfId="0" applyNumberFormat="1" applyFont="1" applyBorder="1" applyAlignment="1">
      <alignment horizontal="center" vertical="center" wrapText="1"/>
    </xf>
    <xf numFmtId="164" fontId="24" fillId="0" borderId="19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</cellXfs>
  <cellStyles count="5">
    <cellStyle name="[StdExit()]" xfId="2"/>
    <cellStyle name="Hiperłącze" xfId="1" builtinId="8"/>
    <cellStyle name="Normalny" xfId="0" builtinId="0" customBuiltin="1"/>
    <cellStyle name="Normalny 2" xfId="4"/>
    <cellStyle name="Normalny_TABL.24 i 25." xfId="3"/>
  </cellStyles>
  <dxfs count="0"/>
  <tableStyles count="0" defaultTableStyle="TableStyleMedium2" defaultPivotStyle="PivotStyleMedium9"/>
  <colors>
    <mruColors>
      <color rgb="FF66B68E"/>
      <color rgb="FF008542"/>
      <color rgb="FF5F5F5F"/>
      <color rgb="FF777777"/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63"/>
  <sheetViews>
    <sheetView showGridLines="0" tabSelected="1" workbookViewId="0"/>
  </sheetViews>
  <sheetFormatPr defaultRowHeight="14.25" x14ac:dyDescent="0.2"/>
  <cols>
    <col min="1" max="1" width="10" style="1" customWidth="1"/>
    <col min="2" max="2" width="152.75" style="1" customWidth="1"/>
    <col min="3" max="16384" width="9" style="1"/>
  </cols>
  <sheetData>
    <row r="1" spans="1:2" ht="18" x14ac:dyDescent="0.25">
      <c r="A1" s="13" t="s">
        <v>0</v>
      </c>
    </row>
    <row r="2" spans="1:2" ht="18.75" x14ac:dyDescent="0.3">
      <c r="A2" s="264" t="s">
        <v>5</v>
      </c>
    </row>
    <row r="3" spans="1:2" ht="15" x14ac:dyDescent="0.25">
      <c r="A3" s="3"/>
    </row>
    <row r="4" spans="1:2" ht="15" x14ac:dyDescent="0.25">
      <c r="A4" s="14" t="s">
        <v>54</v>
      </c>
    </row>
    <row r="5" spans="1:2" x14ac:dyDescent="0.2">
      <c r="A5" s="265" t="s">
        <v>276</v>
      </c>
    </row>
    <row r="6" spans="1:2" ht="15" x14ac:dyDescent="0.25">
      <c r="A6" s="266" t="s">
        <v>789</v>
      </c>
      <c r="B6" s="3" t="s">
        <v>638</v>
      </c>
    </row>
    <row r="7" spans="1:2" x14ac:dyDescent="0.2">
      <c r="A7" s="164"/>
      <c r="B7" s="267" t="s">
        <v>66</v>
      </c>
    </row>
    <row r="8" spans="1:2" ht="15" x14ac:dyDescent="0.2">
      <c r="A8" s="266" t="s">
        <v>790</v>
      </c>
      <c r="B8" s="278" t="s">
        <v>654</v>
      </c>
    </row>
    <row r="9" spans="1:2" x14ac:dyDescent="0.2">
      <c r="A9" s="236"/>
      <c r="B9" s="282" t="s">
        <v>764</v>
      </c>
    </row>
    <row r="10" spans="1:2" ht="15" x14ac:dyDescent="0.2">
      <c r="A10" s="266" t="s">
        <v>791</v>
      </c>
      <c r="B10" s="278" t="s">
        <v>669</v>
      </c>
    </row>
    <row r="11" spans="1:2" x14ac:dyDescent="0.2">
      <c r="A11" s="164"/>
      <c r="B11" s="284" t="s">
        <v>67</v>
      </c>
    </row>
    <row r="12" spans="1:2" ht="15" x14ac:dyDescent="0.2">
      <c r="A12" s="266" t="s">
        <v>792</v>
      </c>
      <c r="B12" s="278" t="s">
        <v>765</v>
      </c>
    </row>
    <row r="13" spans="1:2" ht="15" x14ac:dyDescent="0.2">
      <c r="A13" s="4"/>
      <c r="B13" s="282" t="s">
        <v>68</v>
      </c>
    </row>
    <row r="14" spans="1:2" ht="15" x14ac:dyDescent="0.2">
      <c r="A14" s="266" t="s">
        <v>793</v>
      </c>
      <c r="B14" s="278" t="s">
        <v>766</v>
      </c>
    </row>
    <row r="15" spans="1:2" ht="15" x14ac:dyDescent="0.2">
      <c r="A15" s="59"/>
      <c r="B15" s="284" t="s">
        <v>767</v>
      </c>
    </row>
    <row r="16" spans="1:2" ht="15" x14ac:dyDescent="0.2">
      <c r="A16" s="266" t="s">
        <v>794</v>
      </c>
      <c r="B16" s="312" t="s">
        <v>750</v>
      </c>
    </row>
    <row r="17" spans="1:2" ht="16.5" x14ac:dyDescent="0.2">
      <c r="A17" s="9"/>
      <c r="B17" s="285" t="s">
        <v>751</v>
      </c>
    </row>
    <row r="18" spans="1:2" ht="15" x14ac:dyDescent="0.2">
      <c r="A18" s="266" t="s">
        <v>795</v>
      </c>
      <c r="B18" s="312" t="s">
        <v>752</v>
      </c>
    </row>
    <row r="19" spans="1:2" ht="16.5" x14ac:dyDescent="0.2">
      <c r="A19" s="128"/>
      <c r="B19" s="292" t="s">
        <v>753</v>
      </c>
    </row>
    <row r="20" spans="1:2" ht="15" x14ac:dyDescent="0.2">
      <c r="A20" s="266" t="s">
        <v>796</v>
      </c>
      <c r="B20" s="278" t="s">
        <v>702</v>
      </c>
    </row>
    <row r="21" spans="1:2" x14ac:dyDescent="0.2">
      <c r="A21" s="164"/>
      <c r="B21" s="284" t="s">
        <v>328</v>
      </c>
    </row>
    <row r="22" spans="1:2" ht="15" x14ac:dyDescent="0.2">
      <c r="A22" s="266" t="s">
        <v>797</v>
      </c>
      <c r="B22" s="278" t="s">
        <v>701</v>
      </c>
    </row>
    <row r="23" spans="1:2" x14ac:dyDescent="0.2">
      <c r="A23" s="283"/>
      <c r="B23" s="284" t="s">
        <v>336</v>
      </c>
    </row>
    <row r="24" spans="1:2" ht="15" x14ac:dyDescent="0.2">
      <c r="A24" s="266" t="s">
        <v>798</v>
      </c>
      <c r="B24" s="278" t="s">
        <v>704</v>
      </c>
    </row>
    <row r="25" spans="1:2" x14ac:dyDescent="0.2">
      <c r="A25" s="283"/>
      <c r="B25" s="284" t="s">
        <v>847</v>
      </c>
    </row>
    <row r="26" spans="1:2" ht="15" x14ac:dyDescent="0.2">
      <c r="A26" s="266" t="s">
        <v>799</v>
      </c>
      <c r="B26" s="278" t="s">
        <v>754</v>
      </c>
    </row>
    <row r="27" spans="1:2" x14ac:dyDescent="0.2">
      <c r="A27" s="164"/>
      <c r="B27" s="284" t="s">
        <v>755</v>
      </c>
    </row>
    <row r="28" spans="1:2" ht="15" x14ac:dyDescent="0.2">
      <c r="A28" s="266" t="s">
        <v>800</v>
      </c>
      <c r="B28" s="278" t="s">
        <v>712</v>
      </c>
    </row>
    <row r="29" spans="1:2" x14ac:dyDescent="0.2">
      <c r="A29" s="164"/>
      <c r="B29" s="284" t="s">
        <v>370</v>
      </c>
    </row>
    <row r="30" spans="1:2" ht="15" x14ac:dyDescent="0.2">
      <c r="A30" s="266" t="s">
        <v>801</v>
      </c>
      <c r="B30" s="278" t="s">
        <v>756</v>
      </c>
    </row>
    <row r="31" spans="1:2" ht="16.5" x14ac:dyDescent="0.2">
      <c r="B31" s="284" t="s">
        <v>757</v>
      </c>
    </row>
    <row r="32" spans="1:2" ht="15" x14ac:dyDescent="0.2">
      <c r="A32" s="266" t="s">
        <v>802</v>
      </c>
      <c r="B32" s="278" t="s">
        <v>758</v>
      </c>
    </row>
    <row r="33" spans="1:2" ht="16.5" x14ac:dyDescent="0.2">
      <c r="A33" s="164"/>
      <c r="B33" s="284" t="s">
        <v>759</v>
      </c>
    </row>
    <row r="34" spans="1:2" ht="15" x14ac:dyDescent="0.2">
      <c r="A34" s="266" t="s">
        <v>803</v>
      </c>
      <c r="B34" s="278" t="s">
        <v>718</v>
      </c>
    </row>
    <row r="35" spans="1:2" x14ac:dyDescent="0.2">
      <c r="A35" s="164"/>
      <c r="B35" s="284" t="s">
        <v>401</v>
      </c>
    </row>
    <row r="36" spans="1:2" ht="15" x14ac:dyDescent="0.25">
      <c r="A36" s="44" t="s">
        <v>804</v>
      </c>
      <c r="B36" s="228" t="s">
        <v>720</v>
      </c>
    </row>
    <row r="37" spans="1:2" x14ac:dyDescent="0.2">
      <c r="A37" s="279"/>
      <c r="B37" s="282" t="s">
        <v>417</v>
      </c>
    </row>
    <row r="38" spans="1:2" ht="15" x14ac:dyDescent="0.2">
      <c r="A38" s="266" t="s">
        <v>805</v>
      </c>
      <c r="B38" s="10" t="s">
        <v>760</v>
      </c>
    </row>
    <row r="39" spans="1:2" ht="16.5" x14ac:dyDescent="0.2">
      <c r="A39" s="164"/>
      <c r="B39" s="284" t="s">
        <v>761</v>
      </c>
    </row>
    <row r="40" spans="1:2" ht="15" x14ac:dyDescent="0.2">
      <c r="A40" s="266" t="s">
        <v>806</v>
      </c>
      <c r="B40" s="10" t="s">
        <v>762</v>
      </c>
    </row>
    <row r="41" spans="1:2" x14ac:dyDescent="0.2">
      <c r="A41" s="164"/>
      <c r="B41" s="284" t="s">
        <v>763</v>
      </c>
    </row>
    <row r="42" spans="1:2" ht="15" x14ac:dyDescent="0.2">
      <c r="A42" s="266" t="s">
        <v>807</v>
      </c>
      <c r="B42" s="278" t="s">
        <v>726</v>
      </c>
    </row>
    <row r="43" spans="1:2" x14ac:dyDescent="0.2">
      <c r="A43" s="164"/>
      <c r="B43" s="284" t="s">
        <v>768</v>
      </c>
    </row>
    <row r="44" spans="1:2" ht="15" x14ac:dyDescent="0.2">
      <c r="A44" s="266" t="s">
        <v>808</v>
      </c>
      <c r="B44" s="278" t="s">
        <v>727</v>
      </c>
    </row>
    <row r="45" spans="1:2" x14ac:dyDescent="0.2">
      <c r="A45" s="164"/>
      <c r="B45" s="284" t="s">
        <v>462</v>
      </c>
    </row>
    <row r="46" spans="1:2" ht="15" x14ac:dyDescent="0.2">
      <c r="A46" s="266" t="s">
        <v>809</v>
      </c>
      <c r="B46" s="10" t="s">
        <v>728</v>
      </c>
    </row>
    <row r="47" spans="1:2" x14ac:dyDescent="0.2">
      <c r="A47" s="164"/>
      <c r="B47" s="284" t="s">
        <v>475</v>
      </c>
    </row>
    <row r="48" spans="1:2" ht="15" x14ac:dyDescent="0.2">
      <c r="A48" s="266" t="s">
        <v>810</v>
      </c>
      <c r="B48" s="10" t="s">
        <v>729</v>
      </c>
    </row>
    <row r="49" spans="1:2" x14ac:dyDescent="0.2">
      <c r="A49" s="164"/>
      <c r="B49" s="284" t="s">
        <v>487</v>
      </c>
    </row>
    <row r="50" spans="1:2" ht="15" x14ac:dyDescent="0.2">
      <c r="A50" s="266" t="s">
        <v>811</v>
      </c>
      <c r="B50" s="278" t="s">
        <v>730</v>
      </c>
    </row>
    <row r="51" spans="1:2" x14ac:dyDescent="0.2">
      <c r="A51" s="164"/>
      <c r="B51" s="284" t="s">
        <v>506</v>
      </c>
    </row>
    <row r="52" spans="1:2" ht="15" x14ac:dyDescent="0.2">
      <c r="A52" s="266" t="s">
        <v>812</v>
      </c>
      <c r="B52" s="278" t="s">
        <v>731</v>
      </c>
    </row>
    <row r="53" spans="1:2" x14ac:dyDescent="0.2">
      <c r="A53" s="164"/>
      <c r="B53" s="284" t="s">
        <v>555</v>
      </c>
    </row>
    <row r="54" spans="1:2" ht="15" x14ac:dyDescent="0.2">
      <c r="A54" s="266" t="s">
        <v>813</v>
      </c>
      <c r="B54" s="278" t="s">
        <v>732</v>
      </c>
    </row>
    <row r="55" spans="1:2" x14ac:dyDescent="0.2">
      <c r="A55" s="164"/>
      <c r="B55" s="284" t="s">
        <v>583</v>
      </c>
    </row>
    <row r="56" spans="1:2" ht="15" x14ac:dyDescent="0.25">
      <c r="A56" s="44" t="s">
        <v>814</v>
      </c>
      <c r="B56" s="228" t="s">
        <v>769</v>
      </c>
    </row>
    <row r="57" spans="1:2" x14ac:dyDescent="0.2">
      <c r="A57" s="236"/>
      <c r="B57" s="282" t="s">
        <v>770</v>
      </c>
    </row>
    <row r="58" spans="1:2" ht="15" x14ac:dyDescent="0.25">
      <c r="A58" s="44" t="s">
        <v>815</v>
      </c>
      <c r="B58" s="228" t="s">
        <v>746</v>
      </c>
    </row>
    <row r="59" spans="1:2" x14ac:dyDescent="0.2">
      <c r="A59" s="236"/>
      <c r="B59" s="282" t="s">
        <v>595</v>
      </c>
    </row>
    <row r="60" spans="1:2" ht="15" x14ac:dyDescent="0.25">
      <c r="A60" s="44" t="s">
        <v>816</v>
      </c>
      <c r="B60" s="228" t="s">
        <v>748</v>
      </c>
    </row>
    <row r="61" spans="1:2" x14ac:dyDescent="0.2">
      <c r="A61" s="236"/>
      <c r="B61" s="282" t="s">
        <v>635</v>
      </c>
    </row>
    <row r="62" spans="1:2" ht="15" x14ac:dyDescent="0.25">
      <c r="A62" s="44" t="s">
        <v>817</v>
      </c>
      <c r="B62" s="228" t="s">
        <v>749</v>
      </c>
    </row>
    <row r="63" spans="1:2" x14ac:dyDescent="0.2">
      <c r="A63" s="236"/>
      <c r="B63" s="282" t="s">
        <v>637</v>
      </c>
    </row>
  </sheetData>
  <hyperlinks>
    <hyperlink ref="A6" location="'1(65)'!A1" display="Tabl.1(65). "/>
    <hyperlink ref="A8" location="'2(66)'!A1" display="Tabl.2(66)."/>
    <hyperlink ref="A10" location="'3(67)'!A1" display="Tabl.3(67)."/>
    <hyperlink ref="A12" location="'4(68)'!A1" display="Tabl.4(68)."/>
    <hyperlink ref="A14" location="'5(69)'!A1" display="Tabl.5(69)."/>
    <hyperlink ref="A16" location="'6(70)'!A1" display="Tabl.6(70)."/>
    <hyperlink ref="A18" location="'7(71)'!A1" display="Tabl.7(71)."/>
    <hyperlink ref="A20" location="'8(72)'!A1" display="Tabl.8(72)."/>
    <hyperlink ref="A22" location="'9(73)'!A1" display="Tabl.9(73)."/>
    <hyperlink ref="A24" location="'10(74)'!A1" display="Tabl.10(74). "/>
    <hyperlink ref="A26" location="'11(75)'!A1" display="Tabl.11(75)."/>
    <hyperlink ref="A28" location="'12(76)'!A1" display="Tabl.12(76)."/>
    <hyperlink ref="A30" location="'13(77)'!A1" display="Tabl.13(77)."/>
    <hyperlink ref="A32" location="'14(78)'!A1" display="Tabl.14(78). "/>
    <hyperlink ref="A34" location="'15(79)'!A1" display="Tabl.15(79)."/>
    <hyperlink ref="A36" location="'16(80)'!A1" display="Tabl.16(80)."/>
    <hyperlink ref="A38" location="'17(81)'!A1" display="Tabl.17(81)."/>
    <hyperlink ref="A40" location="'18(82)'!A1" display="Tabl.18(82)."/>
    <hyperlink ref="A42" location="'19(83)'!A1" display="Tabl.19(83)."/>
    <hyperlink ref="A44" location="'20(84)'!A1" display="Tabl.20(84)."/>
    <hyperlink ref="A46" location="'21(85)'!A1" display="Tabl.21(85)."/>
    <hyperlink ref="A48" location="'22(86)'!A1" display="Tabl.22(86)."/>
    <hyperlink ref="A50" location="'23(87)'!A1" display="Tabl.23(87). "/>
    <hyperlink ref="A52" location="'24(88)'!A1" display="Tabl.24(88)."/>
    <hyperlink ref="A54" location="'25(89)'!A1" display="Tabl.25(89)."/>
    <hyperlink ref="A56" location="'26(90)'!A1" display="Tabl. 26(90)."/>
    <hyperlink ref="A58" location="'27(91)'!A1" display="Tabl.27(91)."/>
    <hyperlink ref="A60" location="'28(92)'!A1" display="Tabl.28(92)."/>
    <hyperlink ref="A62" location="'29(93)'!A1" display="Tabl.29(93)."/>
  </hyperlinks>
  <pageMargins left="0.7" right="0.7" top="0.75" bottom="0.75" header="0.3" footer="0.3"/>
  <pageSetup paperSize="9" scale="74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showGridLines="0" workbookViewId="0">
      <selection activeCell="A2" sqref="A2"/>
    </sheetView>
  </sheetViews>
  <sheetFormatPr defaultRowHeight="14.25" x14ac:dyDescent="0.2"/>
  <cols>
    <col min="1" max="1" width="27.25" style="32" customWidth="1"/>
    <col min="2" max="6" width="9" style="32"/>
    <col min="7" max="7" width="27" style="32" customWidth="1"/>
    <col min="8" max="16384" width="9" style="32"/>
  </cols>
  <sheetData>
    <row r="1" spans="1:8" ht="15" x14ac:dyDescent="0.2">
      <c r="A1" s="10" t="s">
        <v>826</v>
      </c>
      <c r="B1" s="15"/>
      <c r="C1" s="5"/>
      <c r="D1" s="5"/>
      <c r="H1" s="60" t="s">
        <v>52</v>
      </c>
    </row>
    <row r="2" spans="1:8" ht="15" x14ac:dyDescent="0.2">
      <c r="A2" s="283" t="s">
        <v>336</v>
      </c>
      <c r="B2" s="15"/>
      <c r="C2" s="5"/>
      <c r="D2" s="5"/>
      <c r="H2" s="296" t="s">
        <v>53</v>
      </c>
    </row>
    <row r="3" spans="1:8" x14ac:dyDescent="0.2">
      <c r="A3" s="326" t="s">
        <v>1</v>
      </c>
      <c r="B3" s="81">
        <v>2013</v>
      </c>
      <c r="C3" s="81">
        <v>2014</v>
      </c>
      <c r="D3" s="81">
        <v>2015</v>
      </c>
      <c r="E3" s="81">
        <v>2016</v>
      </c>
      <c r="F3" s="81">
        <v>2017</v>
      </c>
      <c r="G3" s="329" t="s">
        <v>3</v>
      </c>
      <c r="H3" s="60"/>
    </row>
    <row r="4" spans="1:8" s="40" customFormat="1" ht="24" customHeight="1" thickBot="1" x14ac:dyDescent="0.25">
      <c r="A4" s="327"/>
      <c r="B4" s="328" t="s">
        <v>700</v>
      </c>
      <c r="C4" s="328"/>
      <c r="D4" s="328"/>
      <c r="E4" s="328"/>
      <c r="F4" s="328"/>
      <c r="G4" s="330"/>
      <c r="H4" s="32"/>
    </row>
    <row r="5" spans="1:8" x14ac:dyDescent="0.2">
      <c r="A5" s="12"/>
      <c r="B5" s="7"/>
      <c r="C5" s="7"/>
      <c r="D5" s="7"/>
      <c r="E5" s="7"/>
      <c r="F5" s="7"/>
      <c r="G5" s="302"/>
    </row>
    <row r="6" spans="1:8" ht="15" x14ac:dyDescent="0.2">
      <c r="A6" s="25" t="s">
        <v>320</v>
      </c>
      <c r="B6" s="22">
        <v>100</v>
      </c>
      <c r="C6" s="22">
        <v>100</v>
      </c>
      <c r="D6" s="22">
        <v>100</v>
      </c>
      <c r="E6" s="22">
        <v>100</v>
      </c>
      <c r="F6" s="22">
        <v>100</v>
      </c>
      <c r="G6" s="268" t="s">
        <v>277</v>
      </c>
    </row>
    <row r="7" spans="1:8" x14ac:dyDescent="0.2">
      <c r="A7" s="6"/>
      <c r="B7" s="8"/>
      <c r="C7" s="8"/>
      <c r="D7" s="8"/>
      <c r="E7" s="136"/>
      <c r="F7" s="137"/>
      <c r="G7" s="270"/>
    </row>
    <row r="8" spans="1:8" x14ac:dyDescent="0.2">
      <c r="A8" s="6" t="s">
        <v>95</v>
      </c>
      <c r="B8" s="8"/>
      <c r="C8" s="8"/>
      <c r="D8" s="8"/>
      <c r="E8" s="136"/>
      <c r="F8" s="137"/>
      <c r="G8" s="190" t="s">
        <v>329</v>
      </c>
    </row>
    <row r="9" spans="1:8" x14ac:dyDescent="0.2">
      <c r="A9" s="135" t="s">
        <v>96</v>
      </c>
      <c r="B9" s="8"/>
      <c r="C9" s="8"/>
      <c r="D9" s="8"/>
      <c r="E9" s="137"/>
      <c r="F9" s="137"/>
      <c r="G9" s="270" t="s">
        <v>330</v>
      </c>
    </row>
    <row r="10" spans="1:8" x14ac:dyDescent="0.2">
      <c r="A10" s="138" t="s">
        <v>97</v>
      </c>
      <c r="B10" s="8">
        <v>18.399999999999999</v>
      </c>
      <c r="C10" s="8">
        <v>18.3</v>
      </c>
      <c r="D10" s="8">
        <v>18.2</v>
      </c>
      <c r="E10" s="97">
        <v>17.899999999999999</v>
      </c>
      <c r="F10" s="97">
        <v>17.795768131579219</v>
      </c>
      <c r="G10" s="272" t="s">
        <v>332</v>
      </c>
    </row>
    <row r="11" spans="1:8" x14ac:dyDescent="0.2">
      <c r="A11" s="138" t="s">
        <v>98</v>
      </c>
      <c r="B11" s="8">
        <v>26.3</v>
      </c>
      <c r="C11" s="8">
        <v>25.7</v>
      </c>
      <c r="D11" s="8">
        <v>25.6</v>
      </c>
      <c r="E11" s="140">
        <v>26</v>
      </c>
      <c r="F11" s="97">
        <v>26</v>
      </c>
      <c r="G11" s="272" t="s">
        <v>333</v>
      </c>
    </row>
    <row r="12" spans="1:8" x14ac:dyDescent="0.2">
      <c r="A12" s="138" t="s">
        <v>99</v>
      </c>
      <c r="B12" s="8">
        <v>24.9</v>
      </c>
      <c r="C12" s="8">
        <v>24.7</v>
      </c>
      <c r="D12" s="8">
        <v>24.8</v>
      </c>
      <c r="E12" s="140">
        <v>25</v>
      </c>
      <c r="F12" s="97">
        <v>25.441915096304545</v>
      </c>
      <c r="G12" s="272" t="s">
        <v>334</v>
      </c>
    </row>
    <row r="13" spans="1:8" x14ac:dyDescent="0.2">
      <c r="A13" s="138" t="s">
        <v>100</v>
      </c>
      <c r="B13" s="8">
        <v>19.600000000000001</v>
      </c>
      <c r="C13" s="11">
        <v>18</v>
      </c>
      <c r="D13" s="8">
        <v>16.5</v>
      </c>
      <c r="E13" s="33">
        <v>16.3</v>
      </c>
      <c r="F13" s="33">
        <v>16.426403253287262</v>
      </c>
      <c r="G13" s="272" t="s">
        <v>331</v>
      </c>
    </row>
    <row r="14" spans="1:8" x14ac:dyDescent="0.2">
      <c r="A14" s="135" t="s">
        <v>101</v>
      </c>
      <c r="B14" s="8"/>
      <c r="C14" s="8"/>
      <c r="D14" s="8"/>
      <c r="E14" s="33"/>
      <c r="F14" s="27"/>
      <c r="G14" s="270" t="s">
        <v>335</v>
      </c>
    </row>
    <row r="15" spans="1:8" x14ac:dyDescent="0.2">
      <c r="A15" s="138" t="s">
        <v>98</v>
      </c>
      <c r="B15" s="8">
        <v>1.3</v>
      </c>
      <c r="C15" s="8">
        <v>1.9</v>
      </c>
      <c r="D15" s="8">
        <v>1.9</v>
      </c>
      <c r="E15" s="33">
        <v>1.9</v>
      </c>
      <c r="F15" s="33">
        <v>1.5050892366315776</v>
      </c>
      <c r="G15" s="272" t="s">
        <v>333</v>
      </c>
    </row>
    <row r="16" spans="1:8" x14ac:dyDescent="0.2">
      <c r="A16" s="138" t="s">
        <v>99</v>
      </c>
      <c r="B16" s="8">
        <v>2.6</v>
      </c>
      <c r="C16" s="8">
        <v>2.7</v>
      </c>
      <c r="D16" s="11">
        <v>3</v>
      </c>
      <c r="E16" s="33">
        <v>2.9</v>
      </c>
      <c r="F16" s="33">
        <v>2.6796597842750955</v>
      </c>
      <c r="G16" s="272" t="s">
        <v>334</v>
      </c>
    </row>
    <row r="17" spans="1:13" x14ac:dyDescent="0.2">
      <c r="A17" s="138" t="s">
        <v>100</v>
      </c>
      <c r="B17" s="8">
        <v>6.9</v>
      </c>
      <c r="C17" s="8">
        <v>8.6999999999999993</v>
      </c>
      <c r="D17" s="11">
        <v>10</v>
      </c>
      <c r="E17" s="33">
        <v>10</v>
      </c>
      <c r="F17" s="33">
        <v>10.218593042035284</v>
      </c>
      <c r="G17" s="272" t="s">
        <v>331</v>
      </c>
    </row>
    <row r="18" spans="1:13" ht="24" customHeight="1" x14ac:dyDescent="0.2">
      <c r="A18" s="348" t="s">
        <v>84</v>
      </c>
      <c r="B18" s="348"/>
      <c r="C18" s="348"/>
      <c r="D18" s="348"/>
      <c r="E18" s="348"/>
      <c r="F18" s="348"/>
      <c r="G18" s="348"/>
      <c r="H18" s="348"/>
      <c r="I18" s="348"/>
      <c r="J18" s="348"/>
      <c r="K18" s="348"/>
      <c r="L18" s="348"/>
      <c r="M18" s="348"/>
    </row>
    <row r="19" spans="1:13" x14ac:dyDescent="0.2">
      <c r="A19" s="360" t="s">
        <v>292</v>
      </c>
      <c r="B19" s="360"/>
      <c r="C19" s="360"/>
      <c r="D19" s="360"/>
      <c r="E19" s="360"/>
      <c r="F19" s="360"/>
      <c r="G19" s="360"/>
      <c r="H19" s="360"/>
      <c r="I19" s="360"/>
      <c r="J19" s="360"/>
      <c r="K19" s="360"/>
      <c r="L19" s="360"/>
      <c r="M19" s="360"/>
    </row>
  </sheetData>
  <mergeCells count="5">
    <mergeCell ref="A18:M18"/>
    <mergeCell ref="A19:M19"/>
    <mergeCell ref="A3:A4"/>
    <mergeCell ref="G3:G4"/>
    <mergeCell ref="B4:F4"/>
  </mergeCells>
  <hyperlinks>
    <hyperlink ref="H1:H2" location="'Spis tablic'!A1" display="Spis tablic"/>
    <hyperlink ref="H1:H3" location="'Spis tablic'!A1" display="Spis tablic"/>
  </hyperlink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workbookViewId="0">
      <selection activeCell="A2" sqref="A2"/>
    </sheetView>
  </sheetViews>
  <sheetFormatPr defaultRowHeight="14.25" x14ac:dyDescent="0.2"/>
  <cols>
    <col min="1" max="1" width="27.25" style="32" customWidth="1"/>
    <col min="2" max="6" width="9" style="32"/>
    <col min="7" max="7" width="27" style="32" customWidth="1"/>
    <col min="8" max="16384" width="9" style="32"/>
  </cols>
  <sheetData>
    <row r="1" spans="1:8" ht="15" x14ac:dyDescent="0.2">
      <c r="A1" s="10" t="s">
        <v>827</v>
      </c>
      <c r="B1" s="15"/>
      <c r="C1" s="5"/>
      <c r="D1" s="5"/>
      <c r="H1" s="60" t="s">
        <v>52</v>
      </c>
    </row>
    <row r="2" spans="1:8" ht="15" x14ac:dyDescent="0.2">
      <c r="A2" s="283" t="s">
        <v>847</v>
      </c>
      <c r="B2" s="15"/>
      <c r="C2" s="5"/>
      <c r="D2" s="5"/>
      <c r="H2" s="296" t="s">
        <v>53</v>
      </c>
    </row>
    <row r="3" spans="1:8" x14ac:dyDescent="0.2">
      <c r="A3" s="326" t="s">
        <v>1</v>
      </c>
      <c r="B3" s="81">
        <v>2013</v>
      </c>
      <c r="C3" s="81">
        <v>2014</v>
      </c>
      <c r="D3" s="81">
        <v>2015</v>
      </c>
      <c r="E3" s="81">
        <v>2016</v>
      </c>
      <c r="F3" s="81">
        <v>2017</v>
      </c>
      <c r="G3" s="329" t="s">
        <v>3</v>
      </c>
      <c r="H3" s="60"/>
    </row>
    <row r="4" spans="1:8" s="40" customFormat="1" ht="24" customHeight="1" thickBot="1" x14ac:dyDescent="0.25">
      <c r="A4" s="327"/>
      <c r="B4" s="328" t="s">
        <v>703</v>
      </c>
      <c r="C4" s="328"/>
      <c r="D4" s="328"/>
      <c r="E4" s="328"/>
      <c r="F4" s="328"/>
      <c r="G4" s="330"/>
      <c r="H4" s="32"/>
    </row>
    <row r="5" spans="1:8" x14ac:dyDescent="0.2">
      <c r="A5" s="12"/>
      <c r="B5" s="7"/>
      <c r="C5" s="7"/>
      <c r="D5" s="7"/>
      <c r="E5" s="7"/>
      <c r="F5" s="7"/>
      <c r="G5" s="302"/>
    </row>
    <row r="6" spans="1:8" ht="15" x14ac:dyDescent="0.25">
      <c r="A6" s="25" t="s">
        <v>320</v>
      </c>
      <c r="B6" s="98">
        <v>1712.9</v>
      </c>
      <c r="C6" s="98">
        <v>1737.3</v>
      </c>
      <c r="D6" s="98">
        <v>1842.2</v>
      </c>
      <c r="E6" s="98">
        <v>1950.3</v>
      </c>
      <c r="F6" s="98">
        <v>1929.3240000000001</v>
      </c>
      <c r="G6" s="268" t="s">
        <v>277</v>
      </c>
    </row>
    <row r="7" spans="1:8" x14ac:dyDescent="0.2">
      <c r="A7" s="6"/>
      <c r="B7" s="137"/>
      <c r="C7" s="137"/>
      <c r="D7" s="137"/>
      <c r="E7" s="136"/>
      <c r="F7" s="137"/>
      <c r="G7" s="270"/>
    </row>
    <row r="8" spans="1:8" x14ac:dyDescent="0.2">
      <c r="A8" s="6" t="s">
        <v>337</v>
      </c>
      <c r="B8" s="137">
        <v>1100.5999999999999</v>
      </c>
      <c r="C8" s="97">
        <v>1140</v>
      </c>
      <c r="D8" s="137">
        <v>1229.5</v>
      </c>
      <c r="E8" s="136">
        <v>1317.7</v>
      </c>
      <c r="F8" s="97">
        <v>1310.914</v>
      </c>
      <c r="G8" s="190" t="s">
        <v>338</v>
      </c>
    </row>
    <row r="9" spans="1:8" x14ac:dyDescent="0.2">
      <c r="A9" s="135" t="s">
        <v>351</v>
      </c>
      <c r="B9" s="137"/>
      <c r="C9" s="137"/>
      <c r="D9" s="137"/>
      <c r="E9" s="137"/>
      <c r="F9" s="97"/>
      <c r="G9" s="270" t="s">
        <v>352</v>
      </c>
    </row>
    <row r="10" spans="1:8" x14ac:dyDescent="0.2">
      <c r="A10" s="138" t="s">
        <v>339</v>
      </c>
      <c r="B10" s="137">
        <f>SUM(B11:B12)</f>
        <v>599.6</v>
      </c>
      <c r="C10" s="137">
        <f>SUM(C11:C12)</f>
        <v>621.1</v>
      </c>
      <c r="D10" s="137">
        <v>670.4</v>
      </c>
      <c r="E10" s="97">
        <v>717</v>
      </c>
      <c r="F10" s="303">
        <v>686.47799999999995</v>
      </c>
      <c r="G10" s="272" t="s">
        <v>345</v>
      </c>
    </row>
    <row r="11" spans="1:8" x14ac:dyDescent="0.2">
      <c r="A11" s="141" t="s">
        <v>340</v>
      </c>
      <c r="B11" s="137">
        <v>599.20000000000005</v>
      </c>
      <c r="C11" s="137">
        <v>620.6</v>
      </c>
      <c r="D11" s="137">
        <v>669.9</v>
      </c>
      <c r="E11" s="140">
        <v>716.4</v>
      </c>
      <c r="F11" s="97">
        <v>686.178</v>
      </c>
      <c r="G11" s="273" t="s">
        <v>346</v>
      </c>
    </row>
    <row r="12" spans="1:8" x14ac:dyDescent="0.2">
      <c r="A12" s="141" t="s">
        <v>341</v>
      </c>
      <c r="B12" s="137">
        <v>0.4</v>
      </c>
      <c r="C12" s="137">
        <v>0.5</v>
      </c>
      <c r="D12" s="137">
        <v>0.5</v>
      </c>
      <c r="E12" s="140">
        <v>0.6</v>
      </c>
      <c r="F12" s="97">
        <v>0.3</v>
      </c>
      <c r="G12" s="273" t="s">
        <v>347</v>
      </c>
    </row>
    <row r="13" spans="1:8" ht="28.5" x14ac:dyDescent="0.2">
      <c r="A13" s="138" t="s">
        <v>342</v>
      </c>
      <c r="B13" s="137">
        <v>378.8</v>
      </c>
      <c r="C13" s="97">
        <v>394.9</v>
      </c>
      <c r="D13" s="137">
        <v>421.5</v>
      </c>
      <c r="E13" s="103">
        <v>466</v>
      </c>
      <c r="F13" s="103">
        <v>492.62900000000002</v>
      </c>
      <c r="G13" s="272" t="s">
        <v>348</v>
      </c>
    </row>
    <row r="14" spans="1:8" x14ac:dyDescent="0.2">
      <c r="A14" s="138" t="s">
        <v>343</v>
      </c>
      <c r="B14" s="137">
        <v>83.4</v>
      </c>
      <c r="C14" s="137">
        <v>86.3</v>
      </c>
      <c r="D14" s="137">
        <v>98.8</v>
      </c>
      <c r="E14" s="103">
        <v>96.3</v>
      </c>
      <c r="F14" s="103">
        <v>103.383</v>
      </c>
      <c r="G14" s="272" t="s">
        <v>350</v>
      </c>
    </row>
    <row r="15" spans="1:8" x14ac:dyDescent="0.2">
      <c r="A15" s="142" t="s">
        <v>344</v>
      </c>
      <c r="B15" s="137">
        <v>612.29999999999995</v>
      </c>
      <c r="C15" s="137">
        <v>597.29999999999995</v>
      </c>
      <c r="D15" s="137">
        <v>612.70000000000005</v>
      </c>
      <c r="E15" s="103">
        <v>632.6</v>
      </c>
      <c r="F15" s="103">
        <v>618.41</v>
      </c>
      <c r="G15" s="190" t="s">
        <v>349</v>
      </c>
    </row>
    <row r="16" spans="1:8" x14ac:dyDescent="0.2">
      <c r="A16" s="135" t="s">
        <v>351</v>
      </c>
      <c r="B16" s="137"/>
      <c r="C16" s="137"/>
      <c r="D16" s="97"/>
      <c r="E16" s="103"/>
      <c r="F16" s="103"/>
      <c r="G16" s="270" t="s">
        <v>352</v>
      </c>
    </row>
    <row r="17" spans="1:7" x14ac:dyDescent="0.2">
      <c r="A17" s="138" t="s">
        <v>339</v>
      </c>
      <c r="B17" s="137">
        <v>185.9</v>
      </c>
      <c r="C17" s="137">
        <v>167.29999999999998</v>
      </c>
      <c r="D17" s="97">
        <v>152.30000000000001</v>
      </c>
      <c r="E17" s="103">
        <v>156.1</v>
      </c>
      <c r="F17" s="103">
        <v>135</v>
      </c>
      <c r="G17" s="272" t="s">
        <v>345</v>
      </c>
    </row>
    <row r="18" spans="1:7" x14ac:dyDescent="0.2">
      <c r="A18" s="141" t="s">
        <v>340</v>
      </c>
      <c r="B18" s="137">
        <v>179.5</v>
      </c>
      <c r="C18" s="137">
        <v>161.6</v>
      </c>
      <c r="D18" s="97">
        <v>146.5</v>
      </c>
      <c r="E18" s="103">
        <v>150.4</v>
      </c>
      <c r="F18" s="103">
        <v>130.6</v>
      </c>
      <c r="G18" s="273" t="s">
        <v>346</v>
      </c>
    </row>
    <row r="19" spans="1:7" x14ac:dyDescent="0.2">
      <c r="A19" s="141" t="s">
        <v>341</v>
      </c>
      <c r="B19" s="137">
        <v>6.4</v>
      </c>
      <c r="C19" s="137">
        <v>5.7</v>
      </c>
      <c r="D19" s="97">
        <v>5.8</v>
      </c>
      <c r="E19" s="103">
        <v>5.7</v>
      </c>
      <c r="F19" s="103">
        <v>4.4000000000000004</v>
      </c>
      <c r="G19" s="273" t="s">
        <v>347</v>
      </c>
    </row>
    <row r="20" spans="1:7" ht="28.5" x14ac:dyDescent="0.2">
      <c r="A20" s="138" t="s">
        <v>342</v>
      </c>
      <c r="B20" s="137">
        <v>288.7</v>
      </c>
      <c r="C20" s="97">
        <v>288</v>
      </c>
      <c r="D20" s="97">
        <v>308.10000000000002</v>
      </c>
      <c r="E20" s="103">
        <v>327.3</v>
      </c>
      <c r="F20" s="103">
        <v>332.1</v>
      </c>
      <c r="G20" s="272" t="s">
        <v>348</v>
      </c>
    </row>
    <row r="21" spans="1:7" x14ac:dyDescent="0.2">
      <c r="A21" s="138" t="s">
        <v>343</v>
      </c>
      <c r="B21" s="137">
        <v>137.80000000000001</v>
      </c>
      <c r="C21" s="97">
        <v>142</v>
      </c>
      <c r="D21" s="97">
        <v>152.30000000000001</v>
      </c>
      <c r="E21" s="103">
        <v>149.1</v>
      </c>
      <c r="F21" s="103">
        <v>151.30000000000001</v>
      </c>
      <c r="G21" s="272" t="s">
        <v>350</v>
      </c>
    </row>
  </sheetData>
  <mergeCells count="3">
    <mergeCell ref="A3:A4"/>
    <mergeCell ref="G3:G4"/>
    <mergeCell ref="B4:F4"/>
  </mergeCells>
  <hyperlinks>
    <hyperlink ref="H1:H2" location="'Spis tablic'!A1" display="Spis tablic"/>
    <hyperlink ref="H1:H3" location="'Spis tablic'!A1" display="Spis tablic"/>
  </hyperlinks>
  <pageMargins left="0.7" right="0.7" top="0.75" bottom="0.75" header="0.3" footer="0.3"/>
  <pageSetup paperSize="9" orientation="landscape" r:id="rId1"/>
  <ignoredErrors>
    <ignoredError sqref="B10:C10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workbookViewId="0">
      <selection activeCell="A2" sqref="A2"/>
    </sheetView>
  </sheetViews>
  <sheetFormatPr defaultRowHeight="14.25" x14ac:dyDescent="0.2"/>
  <cols>
    <col min="1" max="1" width="26.875" style="5" customWidth="1"/>
    <col min="2" max="6" width="9" style="5"/>
    <col min="7" max="7" width="27" style="5" customWidth="1"/>
    <col min="8" max="16384" width="9" style="5"/>
  </cols>
  <sheetData>
    <row r="1" spans="1:8" ht="17.25" x14ac:dyDescent="0.2">
      <c r="A1" s="10" t="s">
        <v>828</v>
      </c>
      <c r="B1" s="15"/>
      <c r="H1" s="60" t="s">
        <v>52</v>
      </c>
    </row>
    <row r="2" spans="1:8" ht="16.5" x14ac:dyDescent="0.2">
      <c r="A2" s="164" t="s">
        <v>705</v>
      </c>
      <c r="H2" s="296" t="s">
        <v>53</v>
      </c>
    </row>
    <row r="3" spans="1:8" x14ac:dyDescent="0.2">
      <c r="A3" s="326" t="s">
        <v>1</v>
      </c>
      <c r="B3" s="81">
        <v>2013</v>
      </c>
      <c r="C3" s="81">
        <v>2014</v>
      </c>
      <c r="D3" s="81">
        <v>2015</v>
      </c>
      <c r="E3" s="81">
        <v>2016</v>
      </c>
      <c r="F3" s="81">
        <v>2017</v>
      </c>
      <c r="G3" s="329" t="s">
        <v>3</v>
      </c>
      <c r="H3" s="60"/>
    </row>
    <row r="4" spans="1:8" ht="15" thickBot="1" x14ac:dyDescent="0.25">
      <c r="A4" s="327"/>
      <c r="B4" s="328" t="s">
        <v>639</v>
      </c>
      <c r="C4" s="328"/>
      <c r="D4" s="328"/>
      <c r="E4" s="328"/>
      <c r="F4" s="328"/>
      <c r="G4" s="330"/>
      <c r="H4" s="32"/>
    </row>
    <row r="5" spans="1:8" x14ac:dyDescent="0.2">
      <c r="A5" s="12"/>
      <c r="B5" s="7"/>
      <c r="C5" s="7"/>
      <c r="D5" s="7"/>
      <c r="E5" s="7"/>
      <c r="F5" s="7"/>
      <c r="G5" s="287"/>
    </row>
    <row r="6" spans="1:8" ht="28.5" x14ac:dyDescent="0.2">
      <c r="A6" s="144" t="s">
        <v>103</v>
      </c>
      <c r="B6" s="137"/>
      <c r="C6" s="137"/>
      <c r="D6" s="137"/>
      <c r="E6" s="137"/>
      <c r="F6" s="137"/>
      <c r="G6" s="190" t="s">
        <v>357</v>
      </c>
    </row>
    <row r="7" spans="1:8" ht="16.5" x14ac:dyDescent="0.2">
      <c r="A7" s="135" t="s">
        <v>706</v>
      </c>
      <c r="B7" s="137">
        <v>3823</v>
      </c>
      <c r="C7" s="137">
        <v>1956</v>
      </c>
      <c r="D7" s="137">
        <v>30287</v>
      </c>
      <c r="E7" s="137">
        <v>1254</v>
      </c>
      <c r="F7" s="137">
        <v>7192</v>
      </c>
      <c r="G7" s="270" t="s">
        <v>707</v>
      </c>
    </row>
    <row r="8" spans="1:8" x14ac:dyDescent="0.2">
      <c r="A8" s="138" t="s">
        <v>358</v>
      </c>
      <c r="B8" s="137">
        <v>3374</v>
      </c>
      <c r="C8" s="137">
        <v>1381</v>
      </c>
      <c r="D8" s="137">
        <v>28846</v>
      </c>
      <c r="E8" s="137">
        <v>275</v>
      </c>
      <c r="F8" s="137">
        <v>6485</v>
      </c>
      <c r="G8" s="272" t="s">
        <v>359</v>
      </c>
    </row>
    <row r="9" spans="1:8" ht="30.75" x14ac:dyDescent="0.2">
      <c r="A9" s="135" t="s">
        <v>708</v>
      </c>
      <c r="B9" s="137">
        <v>2627</v>
      </c>
      <c r="C9" s="137">
        <v>2637</v>
      </c>
      <c r="D9" s="137">
        <v>2896</v>
      </c>
      <c r="E9" s="137">
        <v>3009</v>
      </c>
      <c r="F9" s="137">
        <v>3171</v>
      </c>
      <c r="G9" s="270" t="s">
        <v>709</v>
      </c>
    </row>
    <row r="10" spans="1:8" ht="16.5" x14ac:dyDescent="0.2">
      <c r="A10" s="135" t="s">
        <v>710</v>
      </c>
      <c r="B10" s="137">
        <v>217</v>
      </c>
      <c r="C10" s="137">
        <v>56</v>
      </c>
      <c r="D10" s="137">
        <v>180</v>
      </c>
      <c r="E10" s="137">
        <v>191</v>
      </c>
      <c r="F10" s="137">
        <v>206</v>
      </c>
      <c r="G10" s="270" t="s">
        <v>711</v>
      </c>
    </row>
    <row r="11" spans="1:8" ht="33.75" customHeight="1" x14ac:dyDescent="0.2">
      <c r="A11" s="335" t="s">
        <v>104</v>
      </c>
      <c r="B11" s="335"/>
      <c r="C11" s="335"/>
      <c r="D11" s="335"/>
      <c r="E11" s="335"/>
      <c r="F11" s="335"/>
      <c r="G11" s="335"/>
    </row>
    <row r="12" spans="1:8" ht="15.75" customHeight="1" x14ac:dyDescent="0.2">
      <c r="A12" s="335" t="s">
        <v>353</v>
      </c>
      <c r="B12" s="335"/>
      <c r="C12" s="335"/>
      <c r="D12" s="335"/>
      <c r="E12" s="335"/>
      <c r="F12" s="335"/>
      <c r="G12" s="335"/>
    </row>
    <row r="13" spans="1:8" ht="15.75" customHeight="1" x14ac:dyDescent="0.2">
      <c r="A13" s="335" t="s">
        <v>105</v>
      </c>
      <c r="B13" s="335"/>
      <c r="C13" s="335"/>
      <c r="D13" s="335"/>
      <c r="E13" s="335"/>
      <c r="F13" s="335"/>
      <c r="G13" s="335"/>
    </row>
    <row r="14" spans="1:8" ht="14.25" customHeight="1" x14ac:dyDescent="0.2">
      <c r="A14" s="360" t="s">
        <v>354</v>
      </c>
      <c r="B14" s="360"/>
      <c r="C14" s="360"/>
      <c r="D14" s="360"/>
      <c r="E14" s="360"/>
      <c r="F14" s="360"/>
      <c r="G14" s="360"/>
    </row>
    <row r="15" spans="1:8" x14ac:dyDescent="0.2">
      <c r="A15" s="360" t="s">
        <v>356</v>
      </c>
      <c r="B15" s="360"/>
      <c r="C15" s="360"/>
      <c r="D15" s="360"/>
      <c r="E15" s="360"/>
      <c r="F15" s="360"/>
      <c r="G15" s="360"/>
    </row>
    <row r="16" spans="1:8" x14ac:dyDescent="0.2">
      <c r="A16" s="360" t="s">
        <v>355</v>
      </c>
      <c r="B16" s="360"/>
      <c r="C16" s="360"/>
      <c r="D16" s="360"/>
      <c r="E16" s="360"/>
      <c r="F16" s="360"/>
      <c r="G16" s="360"/>
    </row>
  </sheetData>
  <mergeCells count="9">
    <mergeCell ref="A14:G14"/>
    <mergeCell ref="A15:G15"/>
    <mergeCell ref="A16:G16"/>
    <mergeCell ref="A3:A4"/>
    <mergeCell ref="B4:F4"/>
    <mergeCell ref="G3:G4"/>
    <mergeCell ref="A11:G11"/>
    <mergeCell ref="A13:G13"/>
    <mergeCell ref="A12:G12"/>
  </mergeCells>
  <hyperlinks>
    <hyperlink ref="H1:H2" location="'Spis tablic'!A1" display="Spis tablic"/>
    <hyperlink ref="H1:H3" location="'Spis tablic'!A1" display="Spis tablic"/>
  </hyperlink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workbookViewId="0">
      <selection activeCell="A2" sqref="A2"/>
    </sheetView>
  </sheetViews>
  <sheetFormatPr defaultRowHeight="14.25" x14ac:dyDescent="0.2"/>
  <cols>
    <col min="1" max="1" width="26.875" style="5" customWidth="1"/>
    <col min="2" max="6" width="9" style="5"/>
    <col min="7" max="7" width="27.25" style="5" customWidth="1"/>
    <col min="8" max="16384" width="9" style="5"/>
  </cols>
  <sheetData>
    <row r="1" spans="1:8" ht="15" x14ac:dyDescent="0.2">
      <c r="A1" s="10" t="s">
        <v>829</v>
      </c>
      <c r="B1" s="4"/>
      <c r="H1" s="60" t="s">
        <v>52</v>
      </c>
    </row>
    <row r="2" spans="1:8" ht="15" x14ac:dyDescent="0.2">
      <c r="A2" s="164" t="s">
        <v>370</v>
      </c>
      <c r="B2" s="4"/>
      <c r="H2" s="296" t="s">
        <v>53</v>
      </c>
    </row>
    <row r="3" spans="1:8" s="2" customFormat="1" ht="23.25" customHeight="1" thickBot="1" x14ac:dyDescent="0.25">
      <c r="A3" s="79" t="s">
        <v>1</v>
      </c>
      <c r="B3" s="80">
        <v>2013</v>
      </c>
      <c r="C3" s="80">
        <v>2014</v>
      </c>
      <c r="D3" s="80">
        <v>2015</v>
      </c>
      <c r="E3" s="80">
        <v>2016</v>
      </c>
      <c r="F3" s="80">
        <v>2017</v>
      </c>
      <c r="G3" s="204" t="s">
        <v>3</v>
      </c>
      <c r="H3" s="60"/>
    </row>
    <row r="4" spans="1:8" x14ac:dyDescent="0.2">
      <c r="A4" s="12"/>
      <c r="B4" s="7"/>
      <c r="C4" s="7"/>
      <c r="D4" s="7"/>
      <c r="E4" s="7"/>
      <c r="F4" s="7"/>
      <c r="G4" s="287"/>
      <c r="H4" s="32"/>
    </row>
    <row r="5" spans="1:8" x14ac:dyDescent="0.2">
      <c r="A5" s="6" t="s">
        <v>360</v>
      </c>
      <c r="B5" s="8">
        <v>230</v>
      </c>
      <c r="C5" s="8">
        <v>219</v>
      </c>
      <c r="D5" s="8">
        <v>637</v>
      </c>
      <c r="E5" s="8">
        <v>195</v>
      </c>
      <c r="F5" s="8">
        <v>272</v>
      </c>
      <c r="G5" s="190" t="s">
        <v>366</v>
      </c>
    </row>
    <row r="6" spans="1:8" x14ac:dyDescent="0.2">
      <c r="A6" s="138" t="s">
        <v>58</v>
      </c>
      <c r="B6" s="8"/>
      <c r="C6" s="8"/>
      <c r="D6" s="8"/>
      <c r="E6" s="8"/>
      <c r="F6" s="8"/>
      <c r="G6" s="272" t="s">
        <v>286</v>
      </c>
    </row>
    <row r="7" spans="1:8" x14ac:dyDescent="0.2">
      <c r="A7" s="135" t="s">
        <v>781</v>
      </c>
      <c r="B7" s="8">
        <v>65</v>
      </c>
      <c r="C7" s="8">
        <v>72</v>
      </c>
      <c r="D7" s="8">
        <v>164</v>
      </c>
      <c r="E7" s="8">
        <v>35</v>
      </c>
      <c r="F7" s="8">
        <v>66</v>
      </c>
      <c r="G7" s="270" t="s">
        <v>782</v>
      </c>
    </row>
    <row r="8" spans="1:8" x14ac:dyDescent="0.2">
      <c r="A8" s="135" t="s">
        <v>361</v>
      </c>
      <c r="B8" s="8">
        <v>144</v>
      </c>
      <c r="C8" s="8">
        <v>118</v>
      </c>
      <c r="D8" s="8">
        <v>384</v>
      </c>
      <c r="E8" s="8">
        <v>119</v>
      </c>
      <c r="F8" s="8">
        <v>160</v>
      </c>
      <c r="G8" s="270" t="s">
        <v>367</v>
      </c>
    </row>
    <row r="9" spans="1:8" ht="28.5" x14ac:dyDescent="0.2">
      <c r="A9" s="143" t="s">
        <v>362</v>
      </c>
      <c r="B9" s="27">
        <v>95.2</v>
      </c>
      <c r="C9" s="27">
        <v>90.9</v>
      </c>
      <c r="D9" s="27">
        <v>315.39999999999998</v>
      </c>
      <c r="E9" s="27">
        <v>41.9</v>
      </c>
      <c r="F9" s="27">
        <v>77.099999999999994</v>
      </c>
      <c r="G9" s="190" t="s">
        <v>368</v>
      </c>
    </row>
    <row r="10" spans="1:8" x14ac:dyDescent="0.2">
      <c r="A10" s="138" t="s">
        <v>58</v>
      </c>
      <c r="B10" s="27"/>
      <c r="C10" s="27"/>
      <c r="D10" s="27"/>
      <c r="E10" s="27"/>
      <c r="F10" s="27"/>
      <c r="G10" s="272" t="s">
        <v>286</v>
      </c>
    </row>
    <row r="11" spans="1:8" x14ac:dyDescent="0.2">
      <c r="A11" s="135" t="s">
        <v>781</v>
      </c>
      <c r="B11" s="27">
        <v>40.6</v>
      </c>
      <c r="C11" s="27">
        <v>19.5</v>
      </c>
      <c r="D11" s="27">
        <v>79.2</v>
      </c>
      <c r="E11" s="27">
        <v>10.3</v>
      </c>
      <c r="F11" s="27">
        <v>18.2</v>
      </c>
      <c r="G11" s="270" t="s">
        <v>782</v>
      </c>
    </row>
    <row r="12" spans="1:8" x14ac:dyDescent="0.2">
      <c r="A12" s="135" t="s">
        <v>361</v>
      </c>
      <c r="B12" s="27">
        <v>49.4</v>
      </c>
      <c r="C12" s="27">
        <v>63.8</v>
      </c>
      <c r="D12" s="27">
        <v>194.7</v>
      </c>
      <c r="E12" s="27">
        <v>24.4</v>
      </c>
      <c r="F12" s="27">
        <v>38.4</v>
      </c>
      <c r="G12" s="270" t="s">
        <v>367</v>
      </c>
    </row>
    <row r="13" spans="1:8" ht="28.5" x14ac:dyDescent="0.2">
      <c r="A13" s="144" t="s">
        <v>363</v>
      </c>
      <c r="B13" s="27">
        <v>0.4</v>
      </c>
      <c r="C13" s="27">
        <v>0.4</v>
      </c>
      <c r="D13" s="27">
        <v>0.5</v>
      </c>
      <c r="E13" s="27">
        <v>0.2</v>
      </c>
      <c r="F13" s="27">
        <v>0.3</v>
      </c>
      <c r="G13" s="190" t="s">
        <v>369</v>
      </c>
    </row>
    <row r="15" spans="1:8" s="54" customFormat="1" ht="12" x14ac:dyDescent="0.2">
      <c r="A15" s="54" t="s">
        <v>364</v>
      </c>
    </row>
    <row r="16" spans="1:8" s="54" customFormat="1" ht="12" x14ac:dyDescent="0.2">
      <c r="A16" s="304" t="s">
        <v>365</v>
      </c>
    </row>
  </sheetData>
  <hyperlinks>
    <hyperlink ref="H1:H2" location="'Spis tablic'!A1" display="Spis tablic"/>
    <hyperlink ref="H1:H3" location="'Spis tablic'!A1" display="Spis tablic"/>
  </hyperlinks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workbookViewId="0">
      <selection activeCell="A2" sqref="A2"/>
    </sheetView>
  </sheetViews>
  <sheetFormatPr defaultRowHeight="14.25" x14ac:dyDescent="0.2"/>
  <cols>
    <col min="1" max="1" width="26.75" style="5" customWidth="1"/>
    <col min="2" max="6" width="9" style="5"/>
    <col min="7" max="7" width="27" style="5" customWidth="1"/>
    <col min="8" max="16384" width="9" style="5"/>
  </cols>
  <sheetData>
    <row r="1" spans="1:8" ht="17.25" x14ac:dyDescent="0.2">
      <c r="A1" s="10" t="s">
        <v>830</v>
      </c>
      <c r="B1" s="15"/>
      <c r="H1" s="60" t="s">
        <v>52</v>
      </c>
    </row>
    <row r="2" spans="1:8" x14ac:dyDescent="0.2">
      <c r="A2" s="17" t="s">
        <v>382</v>
      </c>
      <c r="H2" s="296" t="s">
        <v>53</v>
      </c>
    </row>
    <row r="3" spans="1:8" ht="16.5" x14ac:dyDescent="0.2">
      <c r="A3" s="164" t="s">
        <v>713</v>
      </c>
      <c r="H3" s="60"/>
    </row>
    <row r="4" spans="1:8" x14ac:dyDescent="0.2">
      <c r="A4" s="164" t="s">
        <v>383</v>
      </c>
      <c r="H4" s="32"/>
    </row>
    <row r="5" spans="1:8" ht="24.75" customHeight="1" thickBot="1" x14ac:dyDescent="0.25">
      <c r="A5" s="79" t="s">
        <v>1</v>
      </c>
      <c r="B5" s="80" t="s">
        <v>379</v>
      </c>
      <c r="C5" s="80" t="s">
        <v>378</v>
      </c>
      <c r="D5" s="80" t="s">
        <v>377</v>
      </c>
      <c r="E5" s="80" t="s">
        <v>376</v>
      </c>
      <c r="F5" s="80" t="s">
        <v>375</v>
      </c>
      <c r="G5" s="204" t="s">
        <v>3</v>
      </c>
    </row>
    <row r="6" spans="1:8" ht="22.5" customHeight="1" x14ac:dyDescent="0.2">
      <c r="A6" s="363" t="s">
        <v>714</v>
      </c>
      <c r="B6" s="363"/>
      <c r="C6" s="363"/>
      <c r="D6" s="363"/>
      <c r="E6" s="363"/>
      <c r="F6" s="363"/>
      <c r="G6" s="363"/>
    </row>
    <row r="7" spans="1:8" x14ac:dyDescent="0.2">
      <c r="A7" s="6" t="s">
        <v>106</v>
      </c>
      <c r="B7" s="8">
        <v>2745</v>
      </c>
      <c r="C7" s="8">
        <v>3956</v>
      </c>
      <c r="D7" s="8">
        <v>4018</v>
      </c>
      <c r="E7" s="8">
        <v>4054</v>
      </c>
      <c r="F7" s="8">
        <v>4298</v>
      </c>
      <c r="G7" s="206" t="s">
        <v>373</v>
      </c>
    </row>
    <row r="8" spans="1:8" x14ac:dyDescent="0.2">
      <c r="A8" s="6" t="s">
        <v>107</v>
      </c>
      <c r="B8" s="8">
        <v>371</v>
      </c>
      <c r="C8" s="8">
        <v>382</v>
      </c>
      <c r="D8" s="8">
        <v>311</v>
      </c>
      <c r="E8" s="8">
        <v>327</v>
      </c>
      <c r="F8" s="8">
        <v>346</v>
      </c>
      <c r="G8" s="206" t="s">
        <v>374</v>
      </c>
    </row>
    <row r="9" spans="1:8" ht="23.25" customHeight="1" x14ac:dyDescent="0.2">
      <c r="A9" s="364" t="s">
        <v>715</v>
      </c>
      <c r="B9" s="364"/>
      <c r="C9" s="364"/>
      <c r="D9" s="364"/>
      <c r="E9" s="364"/>
      <c r="F9" s="364"/>
      <c r="G9" s="364"/>
    </row>
    <row r="10" spans="1:8" x14ac:dyDescent="0.2">
      <c r="A10" s="6" t="s">
        <v>109</v>
      </c>
      <c r="B10" s="8">
        <v>7.9</v>
      </c>
      <c r="C10" s="8">
        <v>8.1999999999999993</v>
      </c>
      <c r="D10" s="8">
        <v>7.6</v>
      </c>
      <c r="E10" s="8">
        <v>8.5</v>
      </c>
      <c r="F10" s="11">
        <v>8.9909999999999997</v>
      </c>
      <c r="G10" s="206" t="s">
        <v>384</v>
      </c>
    </row>
    <row r="11" spans="1:8" x14ac:dyDescent="0.2">
      <c r="A11" s="6" t="s">
        <v>113</v>
      </c>
      <c r="B11" s="8">
        <v>54.9</v>
      </c>
      <c r="C11" s="8">
        <v>54.6</v>
      </c>
      <c r="D11" s="8">
        <v>52.7</v>
      </c>
      <c r="E11" s="8">
        <v>56.1</v>
      </c>
      <c r="F11" s="11">
        <v>57.981999999999999</v>
      </c>
      <c r="G11" s="206" t="s">
        <v>385</v>
      </c>
    </row>
    <row r="12" spans="1:8" x14ac:dyDescent="0.2">
      <c r="A12" s="6" t="s">
        <v>108</v>
      </c>
      <c r="B12" s="8">
        <v>17.5</v>
      </c>
      <c r="C12" s="8">
        <v>16.8</v>
      </c>
      <c r="D12" s="8">
        <v>12.9</v>
      </c>
      <c r="E12" s="8">
        <v>11.4</v>
      </c>
      <c r="F12" s="11">
        <v>3.67</v>
      </c>
      <c r="G12" s="206" t="s">
        <v>386</v>
      </c>
    </row>
    <row r="13" spans="1:8" x14ac:dyDescent="0.2">
      <c r="A13" s="6" t="s">
        <v>111</v>
      </c>
      <c r="B13" s="8">
        <v>18.5</v>
      </c>
      <c r="C13" s="8">
        <v>17.8</v>
      </c>
      <c r="D13" s="8">
        <v>16.7</v>
      </c>
      <c r="E13" s="8">
        <v>15.7</v>
      </c>
      <c r="F13" s="11">
        <v>15.205</v>
      </c>
      <c r="G13" s="206" t="s">
        <v>387</v>
      </c>
    </row>
    <row r="14" spans="1:8" x14ac:dyDescent="0.2">
      <c r="A14" s="6" t="s">
        <v>114</v>
      </c>
      <c r="B14" s="8">
        <v>70.599999999999994</v>
      </c>
      <c r="C14" s="8">
        <v>78.599999999999994</v>
      </c>
      <c r="D14" s="8">
        <v>83.8</v>
      </c>
      <c r="E14" s="8">
        <v>88.4</v>
      </c>
      <c r="F14" s="11">
        <v>92.697000000000003</v>
      </c>
      <c r="G14" s="206" t="s">
        <v>388</v>
      </c>
    </row>
    <row r="15" spans="1:8" x14ac:dyDescent="0.2">
      <c r="A15" s="6" t="s">
        <v>112</v>
      </c>
      <c r="B15" s="8">
        <v>44.9</v>
      </c>
      <c r="C15" s="8">
        <v>47.3</v>
      </c>
      <c r="D15" s="8">
        <v>51.8</v>
      </c>
      <c r="E15" s="8">
        <v>55.5</v>
      </c>
      <c r="F15" s="11">
        <v>58.414999999999999</v>
      </c>
      <c r="G15" s="206" t="s">
        <v>389</v>
      </c>
    </row>
    <row r="16" spans="1:8" x14ac:dyDescent="0.2">
      <c r="A16" s="6" t="s">
        <v>110</v>
      </c>
      <c r="B16" s="8">
        <v>27.4</v>
      </c>
      <c r="C16" s="11">
        <v>27</v>
      </c>
      <c r="D16" s="8">
        <v>26.5</v>
      </c>
      <c r="E16" s="8">
        <v>28.4</v>
      </c>
      <c r="F16" s="11">
        <v>27.940999999999999</v>
      </c>
      <c r="G16" s="206" t="s">
        <v>390</v>
      </c>
    </row>
    <row r="17" spans="1:11" s="124" customFormat="1" ht="24" customHeight="1" x14ac:dyDescent="0.2">
      <c r="A17" s="335" t="s">
        <v>380</v>
      </c>
      <c r="B17" s="335"/>
      <c r="C17" s="335"/>
      <c r="D17" s="335"/>
      <c r="E17" s="335"/>
      <c r="F17" s="335"/>
      <c r="G17" s="335"/>
    </row>
    <row r="18" spans="1:11" ht="28.5" customHeight="1" x14ac:dyDescent="0.2">
      <c r="A18" s="335" t="s">
        <v>371</v>
      </c>
      <c r="B18" s="335"/>
      <c r="C18" s="335"/>
      <c r="D18" s="335"/>
      <c r="E18" s="335"/>
      <c r="F18" s="335"/>
      <c r="G18" s="335"/>
    </row>
    <row r="19" spans="1:11" ht="27.75" customHeight="1" x14ac:dyDescent="0.2">
      <c r="A19" s="360" t="s">
        <v>381</v>
      </c>
      <c r="B19" s="360"/>
      <c r="C19" s="360"/>
      <c r="D19" s="360"/>
      <c r="E19" s="360"/>
      <c r="F19" s="360"/>
      <c r="G19" s="360"/>
    </row>
    <row r="20" spans="1:11" ht="14.25" customHeight="1" x14ac:dyDescent="0.2">
      <c r="A20" s="360" t="s">
        <v>372</v>
      </c>
      <c r="B20" s="360"/>
      <c r="C20" s="360"/>
      <c r="D20" s="360"/>
      <c r="E20" s="360"/>
      <c r="F20" s="360"/>
      <c r="G20" s="360"/>
      <c r="H20" s="347"/>
      <c r="I20" s="347"/>
      <c r="J20" s="347"/>
      <c r="K20" s="347"/>
    </row>
  </sheetData>
  <mergeCells count="7">
    <mergeCell ref="A20:G20"/>
    <mergeCell ref="H20:K20"/>
    <mergeCell ref="A6:G6"/>
    <mergeCell ref="A9:G9"/>
    <mergeCell ref="A17:G17"/>
    <mergeCell ref="A18:G18"/>
    <mergeCell ref="A19:G19"/>
  </mergeCells>
  <hyperlinks>
    <hyperlink ref="H1:H2" location="'Spis tablic'!A1" display="Spis tablic"/>
    <hyperlink ref="H1:H3" location="'Spis tablic'!A1" display="Spis tablic"/>
  </hyperlink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showGridLines="0" workbookViewId="0">
      <selection activeCell="A2" sqref="A2"/>
    </sheetView>
  </sheetViews>
  <sheetFormatPr defaultRowHeight="14.25" x14ac:dyDescent="0.2"/>
  <cols>
    <col min="1" max="1" width="27" style="5" customWidth="1"/>
    <col min="2" max="6" width="9" style="5"/>
    <col min="7" max="7" width="27" style="5" customWidth="1"/>
    <col min="8" max="16384" width="9" style="5"/>
  </cols>
  <sheetData>
    <row r="1" spans="1:13" ht="17.25" x14ac:dyDescent="0.2">
      <c r="A1" s="10" t="s">
        <v>831</v>
      </c>
      <c r="B1" s="15"/>
      <c r="H1" s="60" t="s">
        <v>52</v>
      </c>
    </row>
    <row r="2" spans="1:13" ht="16.5" x14ac:dyDescent="0.2">
      <c r="A2" s="164" t="s">
        <v>716</v>
      </c>
      <c r="H2" s="296" t="s">
        <v>53</v>
      </c>
    </row>
    <row r="3" spans="1:13" s="2" customFormat="1" x14ac:dyDescent="0.2">
      <c r="A3" s="326" t="s">
        <v>1</v>
      </c>
      <c r="B3" s="110" t="s">
        <v>379</v>
      </c>
      <c r="C3" s="110" t="s">
        <v>378</v>
      </c>
      <c r="D3" s="110" t="s">
        <v>377</v>
      </c>
      <c r="E3" s="110" t="s">
        <v>376</v>
      </c>
      <c r="F3" s="110" t="s">
        <v>375</v>
      </c>
      <c r="G3" s="329" t="s">
        <v>3</v>
      </c>
      <c r="H3" s="60"/>
    </row>
    <row r="4" spans="1:13" s="2" customFormat="1" ht="15" customHeight="1" thickBot="1" x14ac:dyDescent="0.25">
      <c r="A4" s="327"/>
      <c r="B4" s="328" t="s">
        <v>717</v>
      </c>
      <c r="C4" s="328"/>
      <c r="D4" s="328"/>
      <c r="E4" s="328"/>
      <c r="F4" s="328"/>
      <c r="G4" s="330"/>
      <c r="H4" s="32"/>
    </row>
    <row r="5" spans="1:13" x14ac:dyDescent="0.2">
      <c r="A5" s="12"/>
      <c r="B5" s="7"/>
      <c r="C5" s="7"/>
      <c r="D5" s="7"/>
      <c r="E5" s="7"/>
      <c r="F5" s="7"/>
      <c r="G5" s="287"/>
    </row>
    <row r="6" spans="1:13" x14ac:dyDescent="0.2">
      <c r="A6" s="145" t="s">
        <v>107</v>
      </c>
      <c r="B6" s="8">
        <v>43</v>
      </c>
      <c r="C6" s="8">
        <v>53</v>
      </c>
      <c r="D6" s="8">
        <v>75</v>
      </c>
      <c r="E6" s="8">
        <v>70</v>
      </c>
      <c r="F6" s="8">
        <v>80</v>
      </c>
      <c r="G6" s="206" t="s">
        <v>374</v>
      </c>
    </row>
    <row r="7" spans="1:13" x14ac:dyDescent="0.2">
      <c r="A7" s="145" t="s">
        <v>109</v>
      </c>
      <c r="B7" s="8">
        <v>1831</v>
      </c>
      <c r="C7" s="8">
        <v>2272</v>
      </c>
      <c r="D7" s="8">
        <v>2728</v>
      </c>
      <c r="E7" s="8">
        <v>3035</v>
      </c>
      <c r="F7" s="8">
        <v>3129</v>
      </c>
      <c r="G7" s="206" t="s">
        <v>384</v>
      </c>
    </row>
    <row r="8" spans="1:13" x14ac:dyDescent="0.2">
      <c r="A8" s="145" t="s">
        <v>113</v>
      </c>
      <c r="B8" s="8">
        <v>10038</v>
      </c>
      <c r="C8" s="8">
        <v>11623</v>
      </c>
      <c r="D8" s="8">
        <v>12718</v>
      </c>
      <c r="E8" s="8">
        <v>13539</v>
      </c>
      <c r="F8" s="8">
        <v>14985</v>
      </c>
      <c r="G8" s="206" t="s">
        <v>385</v>
      </c>
    </row>
    <row r="9" spans="1:13" x14ac:dyDescent="0.2">
      <c r="A9" s="145" t="s">
        <v>108</v>
      </c>
      <c r="B9" s="8">
        <v>12816</v>
      </c>
      <c r="C9" s="8">
        <v>17679</v>
      </c>
      <c r="D9" s="8">
        <v>20670</v>
      </c>
      <c r="E9" s="8">
        <v>19001</v>
      </c>
      <c r="F9" s="8">
        <v>16558</v>
      </c>
      <c r="G9" s="206" t="s">
        <v>386</v>
      </c>
    </row>
    <row r="10" spans="1:13" x14ac:dyDescent="0.2">
      <c r="A10" s="145" t="s">
        <v>111</v>
      </c>
      <c r="B10" s="8">
        <v>7768</v>
      </c>
      <c r="C10" s="8">
        <v>9941</v>
      </c>
      <c r="D10" s="8">
        <v>11056</v>
      </c>
      <c r="E10" s="8">
        <v>11316</v>
      </c>
      <c r="F10" s="8">
        <v>11639</v>
      </c>
      <c r="G10" s="206" t="s">
        <v>387</v>
      </c>
    </row>
    <row r="11" spans="1:13" x14ac:dyDescent="0.2">
      <c r="A11" s="145" t="s">
        <v>114</v>
      </c>
      <c r="B11" s="8">
        <v>1452</v>
      </c>
      <c r="C11" s="8">
        <v>1667</v>
      </c>
      <c r="D11" s="8">
        <v>1653</v>
      </c>
      <c r="E11" s="8">
        <v>2477</v>
      </c>
      <c r="F11" s="8">
        <v>1753</v>
      </c>
      <c r="G11" s="206" t="s">
        <v>388</v>
      </c>
    </row>
    <row r="12" spans="1:13" x14ac:dyDescent="0.2">
      <c r="A12" s="145" t="s">
        <v>112</v>
      </c>
      <c r="B12" s="8">
        <v>5070</v>
      </c>
      <c r="C12" s="8">
        <v>6047</v>
      </c>
      <c r="D12" s="8">
        <v>7143</v>
      </c>
      <c r="E12" s="8">
        <v>7389</v>
      </c>
      <c r="F12" s="8">
        <v>7593</v>
      </c>
      <c r="G12" s="206" t="s">
        <v>389</v>
      </c>
    </row>
    <row r="13" spans="1:13" x14ac:dyDescent="0.2">
      <c r="A13" s="145" t="s">
        <v>110</v>
      </c>
      <c r="B13" s="27">
        <v>54</v>
      </c>
      <c r="C13" s="27">
        <v>83</v>
      </c>
      <c r="D13" s="27">
        <v>78</v>
      </c>
      <c r="E13" s="27">
        <v>34</v>
      </c>
      <c r="F13" s="8">
        <v>39</v>
      </c>
      <c r="G13" s="206" t="s">
        <v>390</v>
      </c>
    </row>
    <row r="14" spans="1:13" x14ac:dyDescent="0.2">
      <c r="A14" s="145" t="s">
        <v>391</v>
      </c>
      <c r="B14" s="27">
        <v>8112</v>
      </c>
      <c r="C14" s="27">
        <v>7565</v>
      </c>
      <c r="D14" s="27">
        <v>6862</v>
      </c>
      <c r="E14" s="27">
        <v>6552</v>
      </c>
      <c r="F14" s="8">
        <v>6386</v>
      </c>
      <c r="G14" s="206" t="s">
        <v>392</v>
      </c>
    </row>
    <row r="15" spans="1:13" x14ac:dyDescent="0.2">
      <c r="A15" s="145"/>
    </row>
    <row r="16" spans="1:13" s="54" customFormat="1" ht="12" x14ac:dyDescent="0.2">
      <c r="A16" s="369" t="s">
        <v>393</v>
      </c>
      <c r="B16" s="370"/>
      <c r="C16" s="370"/>
      <c r="D16" s="370"/>
      <c r="E16" s="370"/>
      <c r="F16" s="370"/>
      <c r="G16" s="370"/>
      <c r="H16" s="370"/>
      <c r="I16" s="370"/>
      <c r="J16" s="370"/>
      <c r="K16" s="370"/>
      <c r="L16" s="370"/>
      <c r="M16" s="370"/>
    </row>
    <row r="17" spans="1:13" s="54" customFormat="1" ht="12" x14ac:dyDescent="0.2">
      <c r="A17" s="371" t="s">
        <v>371</v>
      </c>
      <c r="B17" s="372"/>
      <c r="C17" s="372"/>
      <c r="D17" s="372"/>
      <c r="E17" s="372"/>
      <c r="F17" s="372"/>
      <c r="G17" s="372"/>
      <c r="H17" s="372"/>
      <c r="I17" s="372"/>
      <c r="J17" s="372"/>
      <c r="K17" s="372"/>
      <c r="L17" s="372"/>
      <c r="M17" s="372"/>
    </row>
    <row r="18" spans="1:13" s="54" customFormat="1" ht="12" x14ac:dyDescent="0.2">
      <c r="A18" s="365" t="s">
        <v>394</v>
      </c>
      <c r="B18" s="366"/>
      <c r="C18" s="366"/>
      <c r="D18" s="366"/>
      <c r="E18" s="366"/>
      <c r="F18" s="366"/>
      <c r="G18" s="366"/>
      <c r="H18" s="366"/>
      <c r="I18" s="366"/>
      <c r="J18" s="366"/>
      <c r="K18" s="366"/>
      <c r="L18" s="366"/>
      <c r="M18" s="366"/>
    </row>
    <row r="19" spans="1:13" s="54" customFormat="1" ht="12" x14ac:dyDescent="0.2">
      <c r="A19" s="367" t="s">
        <v>372</v>
      </c>
      <c r="B19" s="368"/>
      <c r="C19" s="368"/>
      <c r="D19" s="368"/>
      <c r="E19" s="368"/>
      <c r="F19" s="368"/>
      <c r="G19" s="368"/>
      <c r="H19" s="368"/>
      <c r="I19" s="368"/>
      <c r="J19" s="368"/>
      <c r="K19" s="368"/>
      <c r="L19" s="368"/>
      <c r="M19" s="368"/>
    </row>
  </sheetData>
  <mergeCells count="7">
    <mergeCell ref="A18:M18"/>
    <mergeCell ref="A19:M19"/>
    <mergeCell ref="A3:A4"/>
    <mergeCell ref="B4:F4"/>
    <mergeCell ref="G3:G4"/>
    <mergeCell ref="A16:M16"/>
    <mergeCell ref="A17:M17"/>
  </mergeCells>
  <hyperlinks>
    <hyperlink ref="H1:H2" location="'Spis tablic'!A1" display="Spis tablic"/>
    <hyperlink ref="H1:H3" location="'Spis tablic'!A1" display="Spis tablic"/>
  </hyperlinks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workbookViewId="0">
      <selection activeCell="A2" sqref="A2"/>
    </sheetView>
  </sheetViews>
  <sheetFormatPr defaultRowHeight="14.25" x14ac:dyDescent="0.2"/>
  <cols>
    <col min="1" max="1" width="27" style="5" customWidth="1"/>
    <col min="2" max="6" width="9" style="5"/>
    <col min="7" max="7" width="27" style="5" customWidth="1"/>
    <col min="8" max="16384" width="9" style="5"/>
  </cols>
  <sheetData>
    <row r="1" spans="1:8" ht="15" x14ac:dyDescent="0.2">
      <c r="A1" s="10" t="s">
        <v>832</v>
      </c>
      <c r="B1" s="15"/>
      <c r="H1" s="60" t="s">
        <v>52</v>
      </c>
    </row>
    <row r="2" spans="1:8" ht="15" x14ac:dyDescent="0.2">
      <c r="A2" s="164" t="s">
        <v>401</v>
      </c>
      <c r="B2" s="15"/>
      <c r="H2" s="296" t="s">
        <v>53</v>
      </c>
    </row>
    <row r="3" spans="1:8" ht="22.5" customHeight="1" thickBot="1" x14ac:dyDescent="0.25">
      <c r="A3" s="111" t="s">
        <v>1</v>
      </c>
      <c r="B3" s="112">
        <v>2013</v>
      </c>
      <c r="C3" s="112">
        <v>2014</v>
      </c>
      <c r="D3" s="112">
        <v>2015</v>
      </c>
      <c r="E3" s="112">
        <v>2016</v>
      </c>
      <c r="F3" s="112">
        <v>2017</v>
      </c>
      <c r="G3" s="204" t="s">
        <v>3</v>
      </c>
      <c r="H3" s="60"/>
    </row>
    <row r="4" spans="1:8" x14ac:dyDescent="0.2">
      <c r="A4" s="12"/>
      <c r="B4" s="7"/>
      <c r="C4" s="7"/>
      <c r="D4" s="7"/>
      <c r="E4" s="7"/>
      <c r="F4" s="7"/>
      <c r="G4" s="287"/>
      <c r="H4" s="32"/>
    </row>
    <row r="5" spans="1:8" x14ac:dyDescent="0.2">
      <c r="A5" s="145" t="s">
        <v>115</v>
      </c>
      <c r="B5" s="8"/>
      <c r="C5" s="8"/>
      <c r="D5" s="8"/>
      <c r="E5" s="8"/>
      <c r="F5" s="8"/>
      <c r="G5" s="267" t="s">
        <v>395</v>
      </c>
    </row>
    <row r="6" spans="1:8" x14ac:dyDescent="0.2">
      <c r="A6" s="150" t="s">
        <v>116</v>
      </c>
      <c r="B6" s="8">
        <v>179</v>
      </c>
      <c r="C6" s="8">
        <v>174</v>
      </c>
      <c r="D6" s="8">
        <v>170</v>
      </c>
      <c r="E6" s="8">
        <v>169</v>
      </c>
      <c r="F6" s="8">
        <v>169</v>
      </c>
      <c r="G6" s="281" t="s">
        <v>398</v>
      </c>
    </row>
    <row r="7" spans="1:8" x14ac:dyDescent="0.2">
      <c r="A7" s="150" t="s">
        <v>117</v>
      </c>
      <c r="B7" s="8">
        <v>1439.9</v>
      </c>
      <c r="C7" s="8">
        <v>1390.4</v>
      </c>
      <c r="D7" s="8">
        <v>1312.4</v>
      </c>
      <c r="E7" s="8">
        <v>1287.9000000000001</v>
      </c>
      <c r="F7" s="11">
        <v>1285</v>
      </c>
      <c r="G7" s="281" t="s">
        <v>399</v>
      </c>
    </row>
    <row r="8" spans="1:8" x14ac:dyDescent="0.2">
      <c r="A8" s="145"/>
      <c r="B8" s="8"/>
      <c r="C8" s="8"/>
      <c r="D8" s="8"/>
      <c r="E8" s="8"/>
      <c r="F8" s="8"/>
      <c r="G8" s="267"/>
    </row>
    <row r="9" spans="1:8" x14ac:dyDescent="0.2">
      <c r="A9" s="145" t="s">
        <v>118</v>
      </c>
      <c r="B9" s="8"/>
      <c r="C9" s="8"/>
      <c r="D9" s="8"/>
      <c r="E9" s="8"/>
      <c r="F9" s="8"/>
      <c r="G9" s="267" t="s">
        <v>400</v>
      </c>
    </row>
    <row r="10" spans="1:8" x14ac:dyDescent="0.2">
      <c r="A10" s="150" t="s">
        <v>119</v>
      </c>
      <c r="B10" s="8">
        <v>33119</v>
      </c>
      <c r="C10" s="8">
        <v>32079</v>
      </c>
      <c r="D10" s="8">
        <v>30536</v>
      </c>
      <c r="E10" s="8">
        <v>29927</v>
      </c>
      <c r="F10" s="8">
        <v>29862</v>
      </c>
      <c r="G10" s="281" t="s">
        <v>398</v>
      </c>
    </row>
    <row r="11" spans="1:8" x14ac:dyDescent="0.2">
      <c r="A11" s="150" t="s">
        <v>117</v>
      </c>
      <c r="B11" s="11">
        <v>1117.3</v>
      </c>
      <c r="C11" s="11">
        <v>1082</v>
      </c>
      <c r="D11" s="11">
        <v>1020.1</v>
      </c>
      <c r="E11" s="11">
        <v>1009.3</v>
      </c>
      <c r="F11" s="11">
        <v>1007.8</v>
      </c>
      <c r="G11" s="281" t="s">
        <v>399</v>
      </c>
    </row>
    <row r="12" spans="1:8" ht="24" customHeight="1" x14ac:dyDescent="0.2">
      <c r="A12" s="149" t="s">
        <v>396</v>
      </c>
      <c r="B12" s="147"/>
      <c r="C12" s="147"/>
      <c r="D12" s="147"/>
      <c r="E12" s="147"/>
      <c r="F12" s="147"/>
      <c r="G12" s="147"/>
    </row>
    <row r="13" spans="1:8" x14ac:dyDescent="0.2">
      <c r="A13" s="188" t="s">
        <v>397</v>
      </c>
      <c r="B13" s="148"/>
      <c r="C13" s="148"/>
      <c r="D13" s="148"/>
      <c r="E13" s="148"/>
      <c r="F13" s="148"/>
      <c r="G13" s="148"/>
    </row>
    <row r="14" spans="1:8" x14ac:dyDescent="0.2">
      <c r="A14" s="146"/>
    </row>
    <row r="15" spans="1:8" x14ac:dyDescent="0.2">
      <c r="A15" s="146"/>
    </row>
  </sheetData>
  <hyperlinks>
    <hyperlink ref="H1:H2" location="'Spis tablic'!A1" display="Spis tablic"/>
    <hyperlink ref="H1:H3" location="'Spis tablic'!A1" display="Spis tablic"/>
  </hyperlink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showGridLines="0" workbookViewId="0">
      <selection activeCell="A2" sqref="A2"/>
    </sheetView>
  </sheetViews>
  <sheetFormatPr defaultRowHeight="14.25" x14ac:dyDescent="0.2"/>
  <cols>
    <col min="1" max="1" width="26.875" style="5" customWidth="1"/>
    <col min="2" max="6" width="9.375" style="5" customWidth="1"/>
    <col min="7" max="7" width="26.875" style="277" customWidth="1"/>
    <col min="8" max="16384" width="9" style="5"/>
  </cols>
  <sheetData>
    <row r="1" spans="1:8" ht="15" x14ac:dyDescent="0.25">
      <c r="A1" s="151" t="s">
        <v>833</v>
      </c>
      <c r="B1" s="15"/>
      <c r="H1" s="60" t="s">
        <v>52</v>
      </c>
    </row>
    <row r="2" spans="1:8" x14ac:dyDescent="0.2">
      <c r="A2" s="279" t="s">
        <v>417</v>
      </c>
      <c r="H2" s="296" t="s">
        <v>53</v>
      </c>
    </row>
    <row r="3" spans="1:8" ht="22.5" customHeight="1" thickBot="1" x14ac:dyDescent="0.25">
      <c r="A3" s="111" t="s">
        <v>1</v>
      </c>
      <c r="B3" s="112">
        <v>2013</v>
      </c>
      <c r="C3" s="112">
        <v>2014</v>
      </c>
      <c r="D3" s="112">
        <v>2015</v>
      </c>
      <c r="E3" s="112">
        <v>2016</v>
      </c>
      <c r="F3" s="112">
        <v>2017</v>
      </c>
      <c r="G3" s="204" t="s">
        <v>3</v>
      </c>
      <c r="H3" s="60"/>
    </row>
    <row r="4" spans="1:8" x14ac:dyDescent="0.2">
      <c r="A4" s="12"/>
      <c r="B4" s="7"/>
      <c r="C4" s="7"/>
      <c r="D4" s="7"/>
      <c r="E4" s="7"/>
      <c r="F4" s="7"/>
      <c r="G4" s="287"/>
      <c r="H4" s="32"/>
    </row>
    <row r="5" spans="1:8" ht="28.5" x14ac:dyDescent="0.2">
      <c r="A5" s="6" t="s">
        <v>120</v>
      </c>
      <c r="B5" s="137"/>
      <c r="C5" s="137"/>
      <c r="D5" s="137"/>
      <c r="E5" s="137"/>
      <c r="F5" s="137"/>
      <c r="G5" s="190" t="s">
        <v>405</v>
      </c>
    </row>
    <row r="6" spans="1:8" x14ac:dyDescent="0.2">
      <c r="A6" s="138" t="s">
        <v>116</v>
      </c>
      <c r="B6" s="137">
        <v>111</v>
      </c>
      <c r="C6" s="137">
        <v>112</v>
      </c>
      <c r="D6" s="137">
        <v>113</v>
      </c>
      <c r="E6" s="137">
        <v>113</v>
      </c>
      <c r="F6" s="137">
        <v>115</v>
      </c>
      <c r="G6" s="270" t="s">
        <v>398</v>
      </c>
    </row>
    <row r="7" spans="1:8" x14ac:dyDescent="0.2">
      <c r="A7" s="138" t="s">
        <v>117</v>
      </c>
      <c r="B7" s="97">
        <v>845.72</v>
      </c>
      <c r="C7" s="97">
        <v>855.5</v>
      </c>
      <c r="D7" s="97">
        <v>860.52</v>
      </c>
      <c r="E7" s="97">
        <v>860.52</v>
      </c>
      <c r="F7" s="97">
        <v>867.53</v>
      </c>
      <c r="G7" s="270" t="s">
        <v>399</v>
      </c>
    </row>
    <row r="8" spans="1:8" ht="28.5" x14ac:dyDescent="0.2">
      <c r="A8" s="138" t="s">
        <v>121</v>
      </c>
      <c r="B8" s="97">
        <f>B7/B6</f>
        <v>7.619099099099099</v>
      </c>
      <c r="C8" s="97">
        <f>C7/C6</f>
        <v>7.6383928571428568</v>
      </c>
      <c r="D8" s="97">
        <f>D7/D6</f>
        <v>7.6152212389380534</v>
      </c>
      <c r="E8" s="97">
        <f>E7/E6</f>
        <v>7.6152212389380534</v>
      </c>
      <c r="F8" s="97">
        <f>F7/F6</f>
        <v>7.5437391304347825</v>
      </c>
      <c r="G8" s="270" t="s">
        <v>403</v>
      </c>
    </row>
    <row r="9" spans="1:8" x14ac:dyDescent="0.2">
      <c r="A9" s="6"/>
      <c r="B9" s="137"/>
      <c r="C9" s="137"/>
      <c r="D9" s="137"/>
      <c r="E9" s="137"/>
      <c r="F9" s="137"/>
      <c r="G9" s="190"/>
    </row>
    <row r="10" spans="1:8" x14ac:dyDescent="0.2">
      <c r="A10" s="6" t="s">
        <v>122</v>
      </c>
      <c r="B10" s="137"/>
      <c r="C10" s="137"/>
      <c r="D10" s="137"/>
      <c r="E10" s="137"/>
      <c r="F10" s="137"/>
      <c r="G10" s="190" t="s">
        <v>404</v>
      </c>
    </row>
    <row r="11" spans="1:8" x14ac:dyDescent="0.2">
      <c r="A11" s="138" t="s">
        <v>116</v>
      </c>
      <c r="B11" s="137">
        <v>788</v>
      </c>
      <c r="C11" s="137">
        <v>795</v>
      </c>
      <c r="D11" s="137">
        <v>812</v>
      </c>
      <c r="E11" s="137">
        <v>813</v>
      </c>
      <c r="F11" s="137">
        <v>818</v>
      </c>
      <c r="G11" s="270" t="s">
        <v>398</v>
      </c>
    </row>
    <row r="12" spans="1:8" x14ac:dyDescent="0.2">
      <c r="A12" s="138" t="s">
        <v>117</v>
      </c>
      <c r="B12" s="97">
        <v>533.77</v>
      </c>
      <c r="C12" s="97">
        <v>535.63</v>
      </c>
      <c r="D12" s="97">
        <v>538.20000000000005</v>
      </c>
      <c r="E12" s="97">
        <v>538.29999999999995</v>
      </c>
      <c r="F12" s="97">
        <v>539.35</v>
      </c>
      <c r="G12" s="270" t="s">
        <v>399</v>
      </c>
    </row>
    <row r="13" spans="1:8" ht="28.5" x14ac:dyDescent="0.2">
      <c r="A13" s="138" t="s">
        <v>121</v>
      </c>
      <c r="B13" s="97">
        <f>B12/B11</f>
        <v>0.67737309644670052</v>
      </c>
      <c r="C13" s="97">
        <f>C12/C11</f>
        <v>0.67374842767295595</v>
      </c>
      <c r="D13" s="97">
        <f>D12/D11</f>
        <v>0.66280788177339911</v>
      </c>
      <c r="E13" s="97">
        <f>E12/E11</f>
        <v>0.66211562115621148</v>
      </c>
      <c r="F13" s="97">
        <f>F12/F11</f>
        <v>0.65935207823960884</v>
      </c>
      <c r="G13" s="270" t="s">
        <v>403</v>
      </c>
    </row>
    <row r="14" spans="1:8" x14ac:dyDescent="0.2">
      <c r="A14" s="6"/>
      <c r="B14" s="137"/>
      <c r="C14" s="137"/>
      <c r="D14" s="137"/>
      <c r="E14" s="137"/>
      <c r="F14" s="137"/>
      <c r="G14" s="190"/>
    </row>
    <row r="15" spans="1:8" x14ac:dyDescent="0.2">
      <c r="A15" s="6" t="s">
        <v>123</v>
      </c>
      <c r="B15" s="97">
        <v>822.59</v>
      </c>
      <c r="C15" s="97">
        <v>855.4</v>
      </c>
      <c r="D15" s="97">
        <v>872.67</v>
      </c>
      <c r="E15" s="97">
        <v>887.71</v>
      </c>
      <c r="F15" s="97">
        <v>901.38</v>
      </c>
      <c r="G15" s="190" t="s">
        <v>406</v>
      </c>
    </row>
    <row r="16" spans="1:8" x14ac:dyDescent="0.2">
      <c r="A16" s="6"/>
      <c r="B16" s="137"/>
      <c r="C16" s="137"/>
      <c r="D16" s="137"/>
      <c r="E16" s="137"/>
      <c r="F16" s="137"/>
      <c r="G16" s="190"/>
    </row>
    <row r="17" spans="1:7" ht="28.5" x14ac:dyDescent="0.2">
      <c r="A17" s="144" t="s">
        <v>124</v>
      </c>
      <c r="B17" s="97">
        <v>1338.21</v>
      </c>
      <c r="C17" s="97">
        <v>1338.24</v>
      </c>
      <c r="D17" s="97">
        <v>1386.22</v>
      </c>
      <c r="E17" s="97">
        <v>1394.02</v>
      </c>
      <c r="F17" s="97">
        <v>1392.93</v>
      </c>
      <c r="G17" s="190" t="s">
        <v>407</v>
      </c>
    </row>
    <row r="18" spans="1:7" x14ac:dyDescent="0.2">
      <c r="A18" s="6"/>
      <c r="B18" s="137"/>
      <c r="C18" s="137"/>
      <c r="D18" s="137"/>
      <c r="E18" s="137"/>
      <c r="F18" s="137"/>
      <c r="G18" s="190"/>
    </row>
    <row r="19" spans="1:7" ht="42.75" x14ac:dyDescent="0.2">
      <c r="A19" s="6" t="s">
        <v>125</v>
      </c>
      <c r="B19" s="137"/>
      <c r="C19" s="137"/>
      <c r="D19" s="137"/>
      <c r="E19" s="137"/>
      <c r="F19" s="137"/>
      <c r="G19" s="190" t="s">
        <v>408</v>
      </c>
    </row>
    <row r="20" spans="1:7" x14ac:dyDescent="0.2">
      <c r="A20" s="138" t="s">
        <v>72</v>
      </c>
      <c r="B20" s="97">
        <v>2717.7</v>
      </c>
      <c r="C20" s="97">
        <v>2729.37</v>
      </c>
      <c r="D20" s="97">
        <v>2784.94</v>
      </c>
      <c r="E20" s="97">
        <v>2792.84</v>
      </c>
      <c r="F20" s="97">
        <v>2799.81</v>
      </c>
      <c r="G20" s="270" t="s">
        <v>409</v>
      </c>
    </row>
    <row r="21" spans="1:7" x14ac:dyDescent="0.2">
      <c r="A21" s="138" t="s">
        <v>126</v>
      </c>
      <c r="B21" s="137">
        <v>0.1</v>
      </c>
      <c r="C21" s="137">
        <v>0.1</v>
      </c>
      <c r="D21" s="137">
        <v>0.1</v>
      </c>
      <c r="E21" s="137">
        <v>0.1</v>
      </c>
      <c r="F21" s="137">
        <v>0.1</v>
      </c>
      <c r="G21" s="270" t="s">
        <v>410</v>
      </c>
    </row>
    <row r="22" spans="1:7" ht="16.5" x14ac:dyDescent="0.2">
      <c r="A22" s="138" t="s">
        <v>402</v>
      </c>
      <c r="B22" s="97">
        <v>12.604410639333997</v>
      </c>
      <c r="C22" s="97">
        <v>12.708066968812885</v>
      </c>
      <c r="D22" s="97">
        <v>13.015404776125543</v>
      </c>
      <c r="E22" s="97">
        <v>13.091396589385658</v>
      </c>
      <c r="F22" s="97">
        <v>13.167415771025675</v>
      </c>
      <c r="G22" s="270" t="s">
        <v>719</v>
      </c>
    </row>
    <row r="23" spans="1:7" x14ac:dyDescent="0.2">
      <c r="A23" s="6"/>
      <c r="B23" s="137"/>
      <c r="C23" s="137"/>
      <c r="D23" s="137"/>
      <c r="E23" s="137"/>
      <c r="F23" s="137"/>
      <c r="G23" s="190"/>
    </row>
    <row r="24" spans="1:7" ht="28.5" x14ac:dyDescent="0.2">
      <c r="A24" s="144" t="s">
        <v>127</v>
      </c>
      <c r="B24" s="97">
        <v>307.92500000000001</v>
      </c>
      <c r="C24" s="97">
        <v>304.66800000000001</v>
      </c>
      <c r="D24" s="97">
        <v>318.84199999999998</v>
      </c>
      <c r="E24" s="97">
        <v>304.702</v>
      </c>
      <c r="F24" s="97">
        <v>305.63</v>
      </c>
      <c r="G24" s="190" t="s">
        <v>411</v>
      </c>
    </row>
    <row r="25" spans="1:7" x14ac:dyDescent="0.2">
      <c r="A25" s="6"/>
      <c r="B25" s="137"/>
      <c r="C25" s="137"/>
      <c r="D25" s="137"/>
      <c r="E25" s="137"/>
      <c r="F25" s="137"/>
      <c r="G25" s="190"/>
    </row>
    <row r="26" spans="1:7" x14ac:dyDescent="0.2">
      <c r="A26" s="6" t="s">
        <v>128</v>
      </c>
      <c r="B26" s="137"/>
      <c r="C26" s="137"/>
      <c r="D26" s="137"/>
      <c r="E26" s="137"/>
      <c r="F26" s="137"/>
      <c r="G26" s="190" t="s">
        <v>414</v>
      </c>
    </row>
    <row r="27" spans="1:7" x14ac:dyDescent="0.2">
      <c r="A27" s="138" t="s">
        <v>129</v>
      </c>
      <c r="B27" s="97">
        <v>5.8239999999999998</v>
      </c>
      <c r="C27" s="97">
        <v>5.8559999999999999</v>
      </c>
      <c r="D27" s="97">
        <v>4.734</v>
      </c>
      <c r="E27" s="97">
        <v>7.1980000000000004</v>
      </c>
      <c r="F27" s="97">
        <v>17.236999999999998</v>
      </c>
      <c r="G27" s="270" t="s">
        <v>412</v>
      </c>
    </row>
    <row r="28" spans="1:7" x14ac:dyDescent="0.2">
      <c r="A28" s="138" t="s">
        <v>130</v>
      </c>
      <c r="B28" s="97">
        <v>68.674000000000007</v>
      </c>
      <c r="C28" s="97">
        <v>45.832999999999998</v>
      </c>
      <c r="D28" s="97">
        <v>30.718</v>
      </c>
      <c r="E28" s="97">
        <v>40.11</v>
      </c>
      <c r="F28" s="97">
        <v>51.411999999999999</v>
      </c>
      <c r="G28" s="270" t="s">
        <v>413</v>
      </c>
    </row>
    <row r="29" spans="1:7" x14ac:dyDescent="0.2">
      <c r="A29" s="6"/>
      <c r="B29" s="137"/>
      <c r="C29" s="137"/>
      <c r="D29" s="137"/>
      <c r="E29" s="137"/>
      <c r="F29" s="137"/>
      <c r="G29" s="190"/>
    </row>
    <row r="30" spans="1:7" x14ac:dyDescent="0.2">
      <c r="A30" s="6" t="s">
        <v>131</v>
      </c>
      <c r="B30" s="137"/>
      <c r="C30" s="137"/>
      <c r="D30" s="137"/>
      <c r="E30" s="137"/>
      <c r="F30" s="137"/>
      <c r="G30" s="190" t="s">
        <v>415</v>
      </c>
    </row>
    <row r="31" spans="1:7" x14ac:dyDescent="0.2">
      <c r="A31" s="138" t="s">
        <v>129</v>
      </c>
      <c r="B31" s="97">
        <v>7.3529999999999998</v>
      </c>
      <c r="C31" s="97">
        <v>5.0419999999999998</v>
      </c>
      <c r="D31" s="97">
        <v>4.4950000000000001</v>
      </c>
      <c r="E31" s="97">
        <v>6.6050000000000004</v>
      </c>
      <c r="F31" s="97">
        <v>6.5659999999999998</v>
      </c>
      <c r="G31" s="270" t="s">
        <v>412</v>
      </c>
    </row>
    <row r="32" spans="1:7" x14ac:dyDescent="0.2">
      <c r="A32" s="138" t="s">
        <v>130</v>
      </c>
      <c r="B32" s="97">
        <v>26.209</v>
      </c>
      <c r="C32" s="97">
        <v>8.5719999999999992</v>
      </c>
      <c r="D32" s="97">
        <v>2.5070000000000001</v>
      </c>
      <c r="E32" s="97">
        <v>2.1549999999999998</v>
      </c>
      <c r="F32" s="97">
        <v>6.4269999999999996</v>
      </c>
      <c r="G32" s="270" t="s">
        <v>413</v>
      </c>
    </row>
    <row r="33" spans="1:7" x14ac:dyDescent="0.2">
      <c r="A33" s="6"/>
      <c r="B33" s="137"/>
      <c r="C33" s="137"/>
      <c r="D33" s="137"/>
      <c r="E33" s="137"/>
      <c r="F33" s="137"/>
      <c r="G33" s="190"/>
    </row>
    <row r="34" spans="1:7" ht="28.5" x14ac:dyDescent="0.2">
      <c r="A34" s="6" t="s">
        <v>132</v>
      </c>
      <c r="B34" s="97">
        <v>1303.1300000000001</v>
      </c>
      <c r="C34" s="97">
        <v>1322.62</v>
      </c>
      <c r="D34" s="97">
        <v>1329.86</v>
      </c>
      <c r="E34" s="97">
        <v>1337.21</v>
      </c>
      <c r="F34" s="97">
        <v>1357.38</v>
      </c>
      <c r="G34" s="190" t="s">
        <v>416</v>
      </c>
    </row>
    <row r="35" spans="1:7" x14ac:dyDescent="0.2">
      <c r="A35" s="146"/>
    </row>
    <row r="36" spans="1:7" x14ac:dyDescent="0.2">
      <c r="A36" s="133" t="s">
        <v>133</v>
      </c>
    </row>
  </sheetData>
  <hyperlinks>
    <hyperlink ref="H1:H2" location="'Spis tablic'!A1" display="Spis tablic"/>
    <hyperlink ref="H1:H3" location="'Spis tablic'!A1" display="Spis tablic"/>
  </hyperlinks>
  <pageMargins left="0.7" right="0.7" top="0.75" bottom="0.75" header="0.3" footer="0.3"/>
  <pageSetup paperSize="9" scale="73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showGridLines="0" workbookViewId="0">
      <selection activeCell="A2" sqref="A2"/>
    </sheetView>
  </sheetViews>
  <sheetFormatPr defaultRowHeight="14.25" x14ac:dyDescent="0.2"/>
  <cols>
    <col min="1" max="1" width="29.375" style="5" customWidth="1"/>
    <col min="2" max="6" width="9.375" style="5" bestFit="1" customWidth="1"/>
    <col min="7" max="7" width="29.375" style="5" customWidth="1"/>
    <col min="8" max="16384" width="9" style="5"/>
  </cols>
  <sheetData>
    <row r="1" spans="1:8" ht="17.25" x14ac:dyDescent="0.2">
      <c r="A1" s="10" t="s">
        <v>834</v>
      </c>
      <c r="B1" s="15"/>
      <c r="H1" s="60" t="s">
        <v>52</v>
      </c>
    </row>
    <row r="2" spans="1:8" ht="16.5" x14ac:dyDescent="0.2">
      <c r="A2" s="164" t="s">
        <v>721</v>
      </c>
      <c r="H2" s="296" t="s">
        <v>53</v>
      </c>
    </row>
    <row r="3" spans="1:8" ht="23.25" customHeight="1" thickBot="1" x14ac:dyDescent="0.25">
      <c r="A3" s="111" t="s">
        <v>1</v>
      </c>
      <c r="B3" s="112">
        <v>2013</v>
      </c>
      <c r="C3" s="112">
        <v>2014</v>
      </c>
      <c r="D3" s="112">
        <v>2015</v>
      </c>
      <c r="E3" s="112">
        <v>2016</v>
      </c>
      <c r="F3" s="112">
        <v>2017</v>
      </c>
      <c r="G3" s="204" t="s">
        <v>3</v>
      </c>
      <c r="H3" s="60"/>
    </row>
    <row r="4" spans="1:8" x14ac:dyDescent="0.2">
      <c r="A4" s="12"/>
      <c r="B4" s="7"/>
      <c r="C4" s="7"/>
      <c r="D4" s="7"/>
      <c r="E4" s="7"/>
      <c r="F4" s="7"/>
      <c r="G4" s="287"/>
      <c r="H4" s="32"/>
    </row>
    <row r="5" spans="1:8" ht="15" x14ac:dyDescent="0.2">
      <c r="A5" s="152" t="s">
        <v>419</v>
      </c>
      <c r="B5" s="8"/>
      <c r="C5" s="8"/>
      <c r="D5" s="8"/>
      <c r="E5" s="8"/>
      <c r="F5" s="8"/>
      <c r="G5" s="290" t="s">
        <v>277</v>
      </c>
    </row>
    <row r="6" spans="1:8" x14ac:dyDescent="0.2">
      <c r="A6" s="150" t="s">
        <v>134</v>
      </c>
      <c r="B6" s="97">
        <v>570095.37</v>
      </c>
      <c r="C6" s="97">
        <v>570282.94999999995</v>
      </c>
      <c r="D6" s="97">
        <v>571524.6</v>
      </c>
      <c r="E6" s="97">
        <v>571612.98</v>
      </c>
      <c r="F6" s="97">
        <v>570741.21</v>
      </c>
      <c r="G6" s="281" t="s">
        <v>420</v>
      </c>
    </row>
    <row r="7" spans="1:8" ht="28.5" x14ac:dyDescent="0.2">
      <c r="A7" s="150" t="s">
        <v>135</v>
      </c>
      <c r="B7" s="97">
        <v>22.692657088517606</v>
      </c>
      <c r="C7" s="97">
        <v>22.700123713999343</v>
      </c>
      <c r="D7" s="97">
        <v>22.74954761595799</v>
      </c>
      <c r="E7" s="97">
        <v>22.75306558354556</v>
      </c>
      <c r="F7" s="97">
        <v>22.718364762049575</v>
      </c>
      <c r="G7" s="169" t="s">
        <v>421</v>
      </c>
    </row>
    <row r="8" spans="1:8" ht="16.5" x14ac:dyDescent="0.2">
      <c r="A8" s="150" t="s">
        <v>418</v>
      </c>
      <c r="B8" s="97">
        <v>2644.04317881409</v>
      </c>
      <c r="C8" s="97">
        <v>2655.262540356262</v>
      </c>
      <c r="D8" s="97">
        <v>2671.0176910501627</v>
      </c>
      <c r="E8" s="97">
        <v>2679.4274705391545</v>
      </c>
      <c r="F8" s="97">
        <v>2684.1774297999777</v>
      </c>
      <c r="G8" s="281" t="s">
        <v>719</v>
      </c>
    </row>
    <row r="9" spans="1:8" x14ac:dyDescent="0.2">
      <c r="A9" s="145"/>
      <c r="B9" s="137"/>
      <c r="C9" s="137"/>
      <c r="D9" s="137"/>
      <c r="E9" s="137"/>
      <c r="F9" s="137"/>
      <c r="G9" s="277"/>
    </row>
    <row r="10" spans="1:8" ht="16.5" x14ac:dyDescent="0.2">
      <c r="A10" s="145" t="s">
        <v>424</v>
      </c>
      <c r="B10" s="137"/>
      <c r="C10" s="137"/>
      <c r="D10" s="137"/>
      <c r="E10" s="137"/>
      <c r="F10" s="137"/>
      <c r="G10" s="267" t="s">
        <v>722</v>
      </c>
    </row>
    <row r="11" spans="1:8" x14ac:dyDescent="0.2">
      <c r="A11" s="150" t="s">
        <v>134</v>
      </c>
      <c r="B11" s="97">
        <v>18247.43</v>
      </c>
      <c r="C11" s="97">
        <v>18243.11</v>
      </c>
      <c r="D11" s="97">
        <v>18243.11</v>
      </c>
      <c r="E11" s="97">
        <v>18242.71</v>
      </c>
      <c r="F11" s="97">
        <v>18242.73</v>
      </c>
      <c r="G11" s="281" t="s">
        <v>420</v>
      </c>
    </row>
    <row r="12" spans="1:8" ht="28.5" x14ac:dyDescent="0.2">
      <c r="A12" s="150" t="s">
        <v>135</v>
      </c>
      <c r="B12" s="97">
        <v>0.72633929957496202</v>
      </c>
      <c r="C12" s="97">
        <v>0.72616734189247389</v>
      </c>
      <c r="D12" s="97">
        <v>0.72616734189247389</v>
      </c>
      <c r="E12" s="97">
        <v>0.72615141988483611</v>
      </c>
      <c r="F12" s="97">
        <v>0.72615221598521795</v>
      </c>
      <c r="G12" s="169" t="s">
        <v>421</v>
      </c>
    </row>
    <row r="13" spans="1:8" ht="16.5" x14ac:dyDescent="0.2">
      <c r="A13" s="150" t="s">
        <v>402</v>
      </c>
      <c r="B13" s="97">
        <v>84.629687173897935</v>
      </c>
      <c r="C13" s="97">
        <v>84.940723903105862</v>
      </c>
      <c r="D13" s="97">
        <v>85.259093921371246</v>
      </c>
      <c r="E13" s="97">
        <v>85.512435898637804</v>
      </c>
      <c r="F13" s="97">
        <v>85.79496848306249</v>
      </c>
      <c r="G13" s="281" t="s">
        <v>719</v>
      </c>
    </row>
    <row r="14" spans="1:8" x14ac:dyDescent="0.2">
      <c r="A14" s="145"/>
      <c r="B14" s="137"/>
      <c r="C14" s="137"/>
      <c r="D14" s="137"/>
      <c r="E14" s="137"/>
      <c r="F14" s="137"/>
      <c r="G14" s="277"/>
    </row>
    <row r="15" spans="1:8" ht="16.5" x14ac:dyDescent="0.2">
      <c r="A15" s="145" t="s">
        <v>425</v>
      </c>
      <c r="B15" s="137"/>
      <c r="C15" s="137"/>
      <c r="D15" s="137"/>
      <c r="E15" s="137"/>
      <c r="F15" s="137"/>
      <c r="G15" s="267" t="s">
        <v>723</v>
      </c>
    </row>
    <row r="16" spans="1:8" x14ac:dyDescent="0.2">
      <c r="A16" s="150" t="s">
        <v>134</v>
      </c>
      <c r="B16" s="97">
        <v>11862.9</v>
      </c>
      <c r="C16" s="97">
        <v>11862.9</v>
      </c>
      <c r="D16" s="97">
        <v>11862.9</v>
      </c>
      <c r="E16" s="97">
        <v>11862.9</v>
      </c>
      <c r="F16" s="97">
        <v>11862.9</v>
      </c>
      <c r="G16" s="281" t="s">
        <v>420</v>
      </c>
    </row>
    <row r="17" spans="1:7" ht="28.5" x14ac:dyDescent="0.2">
      <c r="A17" s="150" t="s">
        <v>135</v>
      </c>
      <c r="B17" s="153">
        <v>0.47220296101576043</v>
      </c>
      <c r="C17" s="97">
        <v>0.47220296101576043</v>
      </c>
      <c r="D17" s="97">
        <v>0.47220296101576043</v>
      </c>
      <c r="E17" s="97">
        <v>0.47220296101576043</v>
      </c>
      <c r="F17" s="97">
        <v>0.47220296101576043</v>
      </c>
      <c r="G17" s="169" t="s">
        <v>421</v>
      </c>
    </row>
    <row r="18" spans="1:7" ht="16.5" x14ac:dyDescent="0.2">
      <c r="A18" s="150" t="s">
        <v>402</v>
      </c>
      <c r="B18" s="153">
        <v>55.018899427219814</v>
      </c>
      <c r="C18" s="97">
        <v>55.2341850479526</v>
      </c>
      <c r="D18" s="97">
        <v>55.441210697070559</v>
      </c>
      <c r="E18" s="97">
        <v>55.607169977593813</v>
      </c>
      <c r="F18" s="97">
        <v>55.790834574524865</v>
      </c>
      <c r="G18" s="281" t="s">
        <v>719</v>
      </c>
    </row>
    <row r="19" spans="1:7" x14ac:dyDescent="0.2">
      <c r="A19" s="145"/>
      <c r="B19" s="137"/>
      <c r="C19" s="137"/>
      <c r="D19" s="137"/>
      <c r="E19" s="137"/>
      <c r="F19" s="137"/>
      <c r="G19" s="277"/>
    </row>
    <row r="20" spans="1:7" ht="16.5" x14ac:dyDescent="0.2">
      <c r="A20" s="145" t="s">
        <v>426</v>
      </c>
      <c r="B20" s="137"/>
      <c r="C20" s="137"/>
      <c r="D20" s="137"/>
      <c r="E20" s="137"/>
      <c r="F20" s="137"/>
      <c r="G20" s="267" t="s">
        <v>724</v>
      </c>
    </row>
    <row r="21" spans="1:7" x14ac:dyDescent="0.2">
      <c r="A21" s="150" t="s">
        <v>134</v>
      </c>
      <c r="B21" s="97">
        <v>241182</v>
      </c>
      <c r="C21" s="97">
        <v>241182</v>
      </c>
      <c r="D21" s="97">
        <v>241182</v>
      </c>
      <c r="E21" s="97">
        <v>241149.66</v>
      </c>
      <c r="F21" s="97">
        <v>240324.7</v>
      </c>
      <c r="G21" s="281" t="s">
        <v>420</v>
      </c>
    </row>
    <row r="22" spans="1:7" ht="28.5" x14ac:dyDescent="0.2">
      <c r="A22" s="150" t="s">
        <v>135</v>
      </c>
      <c r="B22" s="97">
        <v>9.6002541152418992</v>
      </c>
      <c r="C22" s="97">
        <v>9.6002541152418992</v>
      </c>
      <c r="D22" s="97">
        <v>9.6002541152418992</v>
      </c>
      <c r="E22" s="97">
        <v>9.5989668209243852</v>
      </c>
      <c r="F22" s="97">
        <v>9.566129272372212</v>
      </c>
      <c r="G22" s="169" t="s">
        <v>421</v>
      </c>
    </row>
    <row r="23" spans="1:7" ht="16.5" x14ac:dyDescent="0.2">
      <c r="A23" s="150" t="s">
        <v>402</v>
      </c>
      <c r="B23" s="97">
        <v>1118.5770934304201</v>
      </c>
      <c r="C23" s="97">
        <v>1122.9540178400985</v>
      </c>
      <c r="D23" s="97">
        <v>1127.1630105910758</v>
      </c>
      <c r="E23" s="97">
        <v>1130.3854987953164</v>
      </c>
      <c r="F23" s="97">
        <v>1130.2392822895176</v>
      </c>
      <c r="G23" s="281" t="s">
        <v>719</v>
      </c>
    </row>
    <row r="24" spans="1:7" x14ac:dyDescent="0.2">
      <c r="A24" s="145"/>
      <c r="B24" s="137"/>
      <c r="C24" s="137"/>
      <c r="D24" s="137"/>
      <c r="E24" s="137"/>
      <c r="F24" s="137"/>
      <c r="G24" s="277"/>
    </row>
    <row r="25" spans="1:7" ht="30.75" x14ac:dyDescent="0.2">
      <c r="A25" s="145" t="s">
        <v>427</v>
      </c>
      <c r="B25" s="137"/>
      <c r="C25" s="137"/>
      <c r="D25" s="137"/>
      <c r="E25" s="137"/>
      <c r="F25" s="137"/>
      <c r="G25" s="267" t="s">
        <v>725</v>
      </c>
    </row>
    <row r="26" spans="1:7" x14ac:dyDescent="0.2">
      <c r="A26" s="150" t="s">
        <v>72</v>
      </c>
      <c r="B26" s="97">
        <v>301970.8</v>
      </c>
      <c r="C26" s="97">
        <v>301970.8</v>
      </c>
      <c r="D26" s="97">
        <v>303243.33</v>
      </c>
      <c r="E26" s="97">
        <v>303382.42</v>
      </c>
      <c r="F26" s="97">
        <v>303382.42</v>
      </c>
      <c r="G26" s="281" t="s">
        <v>420</v>
      </c>
    </row>
    <row r="27" spans="1:7" ht="28.5" x14ac:dyDescent="0.2">
      <c r="A27" s="150" t="s">
        <v>135</v>
      </c>
      <c r="B27" s="97">
        <v>12.019953459971674</v>
      </c>
      <c r="C27" s="97">
        <v>12.019953459971674</v>
      </c>
      <c r="D27" s="97">
        <v>12.070606540919957</v>
      </c>
      <c r="E27" s="97">
        <v>12.076143021025807</v>
      </c>
      <c r="F27" s="97">
        <v>12.076143021025807</v>
      </c>
      <c r="G27" s="169" t="s">
        <v>421</v>
      </c>
    </row>
    <row r="28" spans="1:7" ht="16.5" x14ac:dyDescent="0.2">
      <c r="A28" s="150" t="s">
        <v>402</v>
      </c>
      <c r="B28" s="97">
        <v>1400.5092410082787</v>
      </c>
      <c r="C28" s="97">
        <v>1405.9893488336145</v>
      </c>
      <c r="D28" s="97">
        <v>1417.2063619360611</v>
      </c>
      <c r="E28" s="97">
        <v>1422.1006496854695</v>
      </c>
      <c r="F28" s="97">
        <v>1426.797697615172</v>
      </c>
      <c r="G28" s="281" t="s">
        <v>719</v>
      </c>
    </row>
    <row r="29" spans="1:7" x14ac:dyDescent="0.2">
      <c r="A29" s="145"/>
      <c r="B29" s="137"/>
      <c r="C29" s="137"/>
      <c r="D29" s="137"/>
      <c r="E29" s="137"/>
      <c r="F29" s="137"/>
      <c r="G29" s="277"/>
    </row>
    <row r="30" spans="1:7" x14ac:dyDescent="0.2">
      <c r="A30" s="145" t="s">
        <v>428</v>
      </c>
      <c r="B30" s="137"/>
      <c r="C30" s="137"/>
      <c r="D30" s="137"/>
      <c r="E30" s="137"/>
      <c r="F30" s="137"/>
      <c r="G30" s="267" t="s">
        <v>430</v>
      </c>
    </row>
    <row r="31" spans="1:7" x14ac:dyDescent="0.2">
      <c r="A31" s="150" t="s">
        <v>134</v>
      </c>
      <c r="B31" s="97">
        <v>11.3</v>
      </c>
      <c r="C31" s="97">
        <v>11.3</v>
      </c>
      <c r="D31" s="97">
        <v>11.3</v>
      </c>
      <c r="E31" s="97">
        <v>11.3</v>
      </c>
      <c r="F31" s="97">
        <v>11.3</v>
      </c>
      <c r="G31" s="281" t="s">
        <v>420</v>
      </c>
    </row>
    <row r="32" spans="1:7" ht="28.5" x14ac:dyDescent="0.2">
      <c r="A32" s="150" t="s">
        <v>135</v>
      </c>
      <c r="B32" s="97">
        <v>4.4979671576748459E-4</v>
      </c>
      <c r="C32" s="97">
        <v>4.4979671576748459E-4</v>
      </c>
      <c r="D32" s="97">
        <v>4.4979671576748459E-4</v>
      </c>
      <c r="E32" s="97">
        <v>4.4979671576748459E-4</v>
      </c>
      <c r="F32" s="97">
        <v>4.4979671576748459E-4</v>
      </c>
      <c r="G32" s="169" t="s">
        <v>421</v>
      </c>
    </row>
    <row r="33" spans="1:7" ht="16.5" x14ac:dyDescent="0.2">
      <c r="A33" s="150" t="s">
        <v>402</v>
      </c>
      <c r="B33" s="97">
        <v>5.2408227627947966E-2</v>
      </c>
      <c r="C33" s="97">
        <v>5.2613297848069562E-2</v>
      </c>
      <c r="D33" s="97">
        <v>5.2810500035985919E-2</v>
      </c>
      <c r="E33" s="97">
        <v>5.2968584473173527E-2</v>
      </c>
      <c r="F33" s="97">
        <v>5.3143534101453359E-2</v>
      </c>
      <c r="G33" s="281" t="s">
        <v>719</v>
      </c>
    </row>
    <row r="34" spans="1:7" x14ac:dyDescent="0.2">
      <c r="A34" s="145"/>
      <c r="B34" s="137"/>
      <c r="C34" s="137"/>
      <c r="D34" s="137"/>
      <c r="E34" s="137"/>
      <c r="F34" s="137"/>
      <c r="G34" s="277"/>
    </row>
    <row r="35" spans="1:7" x14ac:dyDescent="0.2">
      <c r="A35" s="145" t="s">
        <v>429</v>
      </c>
      <c r="B35" s="137"/>
      <c r="C35" s="137"/>
      <c r="D35" s="137"/>
      <c r="E35" s="137"/>
      <c r="F35" s="137"/>
      <c r="G35" s="267" t="s">
        <v>431</v>
      </c>
    </row>
    <row r="36" spans="1:7" x14ac:dyDescent="0.2">
      <c r="A36" s="150" t="s">
        <v>134</v>
      </c>
      <c r="B36" s="97">
        <v>6840.54</v>
      </c>
      <c r="C36" s="97">
        <v>7025.84</v>
      </c>
      <c r="D36" s="97">
        <v>7027.76</v>
      </c>
      <c r="E36" s="97">
        <v>7027.83</v>
      </c>
      <c r="F36" s="97">
        <v>6977.31</v>
      </c>
      <c r="G36" s="281" t="s">
        <v>420</v>
      </c>
    </row>
    <row r="37" spans="1:7" ht="28.5" x14ac:dyDescent="0.2">
      <c r="A37" s="150" t="s">
        <v>135</v>
      </c>
      <c r="B37" s="97">
        <v>0.27228782531646983</v>
      </c>
      <c r="C37" s="97">
        <v>0.27966369535467467</v>
      </c>
      <c r="D37" s="97">
        <v>0.27974012099133605</v>
      </c>
      <c r="E37" s="97">
        <v>0.27974290734267265</v>
      </c>
      <c r="F37" s="97">
        <v>0.27773195777802018</v>
      </c>
      <c r="G37" s="169" t="s">
        <v>421</v>
      </c>
    </row>
    <row r="38" spans="1:7" ht="16.5" x14ac:dyDescent="0.2">
      <c r="A38" s="150" t="s">
        <v>402</v>
      </c>
      <c r="B38" s="97">
        <v>31.72571481575957</v>
      </c>
      <c r="C38" s="97">
        <v>32.712620579900978</v>
      </c>
      <c r="D38" s="97">
        <v>32.844205286097385</v>
      </c>
      <c r="E38" s="97">
        <v>32.94285017859319</v>
      </c>
      <c r="F38" s="97">
        <v>32.81406300189483</v>
      </c>
      <c r="G38" s="281" t="s">
        <v>719</v>
      </c>
    </row>
    <row r="39" spans="1:7" x14ac:dyDescent="0.2">
      <c r="A39" s="145"/>
      <c r="B39" s="137"/>
      <c r="C39" s="137"/>
      <c r="D39" s="137"/>
      <c r="E39" s="137"/>
      <c r="F39" s="137"/>
      <c r="G39" s="277"/>
    </row>
    <row r="40" spans="1:7" ht="28.5" x14ac:dyDescent="0.2">
      <c r="A40" s="145" t="s">
        <v>136</v>
      </c>
      <c r="B40" s="137"/>
      <c r="C40" s="137"/>
      <c r="D40" s="137"/>
      <c r="E40" s="137"/>
      <c r="F40" s="137"/>
      <c r="G40" s="267" t="s">
        <v>432</v>
      </c>
    </row>
    <row r="41" spans="1:7" x14ac:dyDescent="0.2">
      <c r="A41" s="150" t="s">
        <v>134</v>
      </c>
      <c r="B41" s="97">
        <v>768.8</v>
      </c>
      <c r="C41" s="97">
        <v>768.8</v>
      </c>
      <c r="D41" s="97">
        <v>745.58</v>
      </c>
      <c r="E41" s="97">
        <v>745.58</v>
      </c>
      <c r="F41" s="97">
        <v>745.58</v>
      </c>
      <c r="G41" s="281" t="s">
        <v>420</v>
      </c>
    </row>
    <row r="42" spans="1:7" ht="28.5" x14ac:dyDescent="0.2">
      <c r="A42" s="150" t="s">
        <v>135</v>
      </c>
      <c r="B42" s="97">
        <v>3.0602098679826734E-2</v>
      </c>
      <c r="C42" s="97">
        <v>3.0602098679826734E-2</v>
      </c>
      <c r="D42" s="97">
        <v>2.96778261364532E-2</v>
      </c>
      <c r="E42" s="97">
        <v>2.96778261364532E-2</v>
      </c>
      <c r="F42" s="97">
        <v>2.96778261364532E-2</v>
      </c>
      <c r="G42" s="169" t="s">
        <v>421</v>
      </c>
    </row>
    <row r="43" spans="1:7" ht="16.5" x14ac:dyDescent="0.2">
      <c r="A43" s="150" t="s">
        <v>402</v>
      </c>
      <c r="B43" s="97">
        <v>3.5656146372005657</v>
      </c>
      <c r="C43" s="97">
        <v>3.5795666712916701</v>
      </c>
      <c r="D43" s="97">
        <v>3.484464833347821</v>
      </c>
      <c r="E43" s="97">
        <v>3.4948953284520989</v>
      </c>
      <c r="F43" s="97">
        <v>3.5064385978196104</v>
      </c>
      <c r="G43" s="281" t="s">
        <v>719</v>
      </c>
    </row>
    <row r="44" spans="1:7" ht="31.5" customHeight="1" x14ac:dyDescent="0.2">
      <c r="A44" s="335" t="s">
        <v>422</v>
      </c>
      <c r="B44" s="335"/>
      <c r="C44" s="335"/>
      <c r="D44" s="335"/>
      <c r="E44" s="335"/>
      <c r="F44" s="335"/>
      <c r="G44" s="335"/>
    </row>
    <row r="45" spans="1:7" ht="27.75" customHeight="1" x14ac:dyDescent="0.2">
      <c r="A45" s="373" t="s">
        <v>423</v>
      </c>
      <c r="B45" s="373"/>
      <c r="C45" s="373"/>
      <c r="D45" s="373"/>
      <c r="E45" s="373"/>
      <c r="F45" s="373"/>
      <c r="G45" s="373"/>
    </row>
  </sheetData>
  <mergeCells count="2">
    <mergeCell ref="A44:G44"/>
    <mergeCell ref="A45:G45"/>
  </mergeCells>
  <hyperlinks>
    <hyperlink ref="H1:H2" location="'Spis tablic'!A1" display="Spis tablic"/>
    <hyperlink ref="H1:H3" location="'Spis tablic'!A1" display="Spis tablic"/>
  </hyperlinks>
  <pageMargins left="0.7" right="0.7" top="0.75" bottom="0.75" header="0.3" footer="0.3"/>
  <pageSetup paperSize="9" scale="73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2"/>
  <sheetViews>
    <sheetView showGridLines="0" workbookViewId="0">
      <selection activeCell="A2" sqref="A2"/>
    </sheetView>
  </sheetViews>
  <sheetFormatPr defaultRowHeight="14.25" x14ac:dyDescent="0.2"/>
  <cols>
    <col min="1" max="1" width="26.875" style="5" customWidth="1"/>
    <col min="2" max="11" width="11.25" style="5" customWidth="1"/>
    <col min="12" max="16384" width="9" style="5"/>
  </cols>
  <sheetData>
    <row r="1" spans="1:12" ht="17.25" x14ac:dyDescent="0.2">
      <c r="A1" s="10" t="s">
        <v>835</v>
      </c>
      <c r="B1" s="15"/>
      <c r="L1" s="60" t="s">
        <v>52</v>
      </c>
    </row>
    <row r="2" spans="1:12" ht="16.5" x14ac:dyDescent="0.2">
      <c r="A2" s="164" t="s">
        <v>445</v>
      </c>
      <c r="L2" s="296" t="s">
        <v>53</v>
      </c>
    </row>
    <row r="3" spans="1:12" s="2" customFormat="1" ht="15.75" customHeight="1" x14ac:dyDescent="0.2">
      <c r="A3" s="326" t="s">
        <v>568</v>
      </c>
      <c r="B3" s="331" t="s">
        <v>447</v>
      </c>
      <c r="C3" s="331"/>
      <c r="D3" s="331"/>
      <c r="E3" s="331"/>
      <c r="F3" s="331"/>
      <c r="G3" s="331"/>
      <c r="H3" s="331"/>
      <c r="I3" s="331"/>
      <c r="J3" s="331"/>
      <c r="K3" s="332" t="s">
        <v>448</v>
      </c>
      <c r="L3" s="60"/>
    </row>
    <row r="4" spans="1:12" s="2" customFormat="1" ht="14.25" customHeight="1" x14ac:dyDescent="0.2">
      <c r="A4" s="326"/>
      <c r="B4" s="374" t="s">
        <v>436</v>
      </c>
      <c r="C4" s="374"/>
      <c r="D4" s="374" t="s">
        <v>438</v>
      </c>
      <c r="E4" s="374" t="s">
        <v>439</v>
      </c>
      <c r="F4" s="374" t="s">
        <v>440</v>
      </c>
      <c r="G4" s="374" t="s">
        <v>441</v>
      </c>
      <c r="H4" s="374" t="s">
        <v>442</v>
      </c>
      <c r="I4" s="374" t="s">
        <v>443</v>
      </c>
      <c r="J4" s="374" t="s">
        <v>444</v>
      </c>
      <c r="K4" s="332"/>
      <c r="L4" s="32"/>
    </row>
    <row r="5" spans="1:12" s="2" customFormat="1" ht="90" customHeight="1" x14ac:dyDescent="0.2">
      <c r="A5" s="326"/>
      <c r="B5" s="374" t="s">
        <v>446</v>
      </c>
      <c r="C5" s="374" t="s">
        <v>437</v>
      </c>
      <c r="D5" s="374"/>
      <c r="E5" s="374"/>
      <c r="F5" s="374"/>
      <c r="G5" s="374"/>
      <c r="H5" s="374"/>
      <c r="I5" s="374"/>
      <c r="J5" s="374"/>
      <c r="K5" s="332"/>
    </row>
    <row r="6" spans="1:12" s="2" customFormat="1" ht="28.5" customHeight="1" thickBot="1" x14ac:dyDescent="0.25">
      <c r="A6" s="327"/>
      <c r="B6" s="375"/>
      <c r="C6" s="375"/>
      <c r="D6" s="375" t="s">
        <v>435</v>
      </c>
      <c r="E6" s="375"/>
      <c r="F6" s="375"/>
      <c r="G6" s="375"/>
      <c r="H6" s="375"/>
      <c r="I6" s="375"/>
      <c r="J6" s="375"/>
      <c r="K6" s="345"/>
    </row>
    <row r="7" spans="1:12" x14ac:dyDescent="0.2">
      <c r="A7" s="157"/>
      <c r="B7" s="158"/>
      <c r="C7" s="158"/>
      <c r="D7" s="158"/>
      <c r="E7" s="158"/>
      <c r="F7" s="158"/>
      <c r="G7" s="158"/>
      <c r="H7" s="158"/>
      <c r="I7" s="158"/>
      <c r="J7" s="158"/>
      <c r="K7" s="159"/>
      <c r="L7" s="154"/>
    </row>
    <row r="8" spans="1:12" ht="15" x14ac:dyDescent="0.2">
      <c r="A8" s="26" t="s">
        <v>433</v>
      </c>
      <c r="B8" s="22">
        <v>570741.21</v>
      </c>
      <c r="C8" s="22">
        <v>22.718360000000001</v>
      </c>
      <c r="D8" s="22">
        <v>18242.73</v>
      </c>
      <c r="E8" s="22">
        <v>11862.9</v>
      </c>
      <c r="F8" s="22">
        <v>240324.7</v>
      </c>
      <c r="G8" s="22">
        <v>303382.42</v>
      </c>
      <c r="H8" s="22">
        <v>11.3</v>
      </c>
      <c r="I8" s="22">
        <v>6977.31</v>
      </c>
      <c r="J8" s="22">
        <v>745.58</v>
      </c>
      <c r="K8" s="160">
        <v>1495</v>
      </c>
      <c r="L8" s="154"/>
    </row>
    <row r="9" spans="1:12" ht="15" x14ac:dyDescent="0.2">
      <c r="A9" s="163" t="s">
        <v>35</v>
      </c>
      <c r="B9" s="22"/>
      <c r="C9" s="22"/>
      <c r="D9" s="22"/>
      <c r="E9" s="22"/>
      <c r="F9" s="22"/>
      <c r="G9" s="22"/>
      <c r="H9" s="22"/>
      <c r="I9" s="22"/>
      <c r="J9" s="22"/>
      <c r="K9" s="160"/>
      <c r="L9" s="154"/>
    </row>
    <row r="10" spans="1:12" ht="15" x14ac:dyDescent="0.2">
      <c r="A10" s="28" t="s">
        <v>434</v>
      </c>
      <c r="B10" s="22">
        <v>92416.01</v>
      </c>
      <c r="C10" s="22">
        <v>15.46106</v>
      </c>
      <c r="D10" s="22">
        <v>8599.24</v>
      </c>
      <c r="E10" s="22">
        <v>2560.1999999999998</v>
      </c>
      <c r="F10" s="22">
        <v>30624</v>
      </c>
      <c r="G10" s="22">
        <v>50667</v>
      </c>
      <c r="H10" s="22" t="s">
        <v>2</v>
      </c>
      <c r="I10" s="22">
        <v>1696.17</v>
      </c>
      <c r="J10" s="22">
        <v>621.5</v>
      </c>
      <c r="K10" s="160">
        <v>393</v>
      </c>
      <c r="L10" s="154"/>
    </row>
    <row r="11" spans="1:12" x14ac:dyDescent="0.2">
      <c r="A11" s="163" t="s">
        <v>39</v>
      </c>
      <c r="B11" s="11"/>
      <c r="C11" s="11"/>
      <c r="D11" s="11"/>
      <c r="E11" s="11"/>
      <c r="F11" s="11"/>
      <c r="G11" s="11"/>
      <c r="H11" s="11"/>
      <c r="I11" s="11"/>
      <c r="J11" s="11"/>
      <c r="K11" s="85"/>
      <c r="L11" s="154"/>
    </row>
    <row r="12" spans="1:12" x14ac:dyDescent="0.2">
      <c r="A12" s="29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85"/>
      <c r="L12" s="154"/>
    </row>
    <row r="13" spans="1:12" x14ac:dyDescent="0.2">
      <c r="A13" s="162" t="s">
        <v>40</v>
      </c>
      <c r="B13" s="11"/>
      <c r="C13" s="11"/>
      <c r="D13" s="11"/>
      <c r="E13" s="11"/>
      <c r="F13" s="11"/>
      <c r="G13" s="11"/>
      <c r="H13" s="11"/>
      <c r="I13" s="11"/>
      <c r="J13" s="11"/>
      <c r="K13" s="85"/>
      <c r="L13" s="154"/>
    </row>
    <row r="14" spans="1:12" x14ac:dyDescent="0.2">
      <c r="A14" s="30" t="s">
        <v>8</v>
      </c>
      <c r="B14" s="11">
        <v>24803.64</v>
      </c>
      <c r="C14" s="11">
        <v>9.0055599999999991</v>
      </c>
      <c r="D14" s="11" t="s">
        <v>2</v>
      </c>
      <c r="E14" s="11">
        <v>476.4</v>
      </c>
      <c r="F14" s="11">
        <v>15511</v>
      </c>
      <c r="G14" s="11">
        <v>8705</v>
      </c>
      <c r="H14" s="11" t="s">
        <v>2</v>
      </c>
      <c r="I14" s="11">
        <v>283.04000000000002</v>
      </c>
      <c r="J14" s="11" t="s">
        <v>2</v>
      </c>
      <c r="K14" s="85">
        <v>262</v>
      </c>
      <c r="L14" s="154"/>
    </row>
    <row r="15" spans="1:12" x14ac:dyDescent="0.2">
      <c r="A15" s="30" t="s">
        <v>9</v>
      </c>
      <c r="B15" s="11">
        <v>15648.86</v>
      </c>
      <c r="C15" s="11">
        <v>16.434429999999999</v>
      </c>
      <c r="D15" s="11">
        <v>2444.31</v>
      </c>
      <c r="E15" s="11">
        <v>397.1</v>
      </c>
      <c r="F15" s="11">
        <v>1083</v>
      </c>
      <c r="G15" s="11">
        <v>10955</v>
      </c>
      <c r="H15" s="11" t="s">
        <v>2</v>
      </c>
      <c r="I15" s="11">
        <v>195.85</v>
      </c>
      <c r="J15" s="11">
        <v>621.5</v>
      </c>
      <c r="K15" s="85">
        <v>39</v>
      </c>
      <c r="L15" s="154"/>
    </row>
    <row r="16" spans="1:12" x14ac:dyDescent="0.2">
      <c r="A16" s="30" t="s">
        <v>10</v>
      </c>
      <c r="B16" s="11">
        <v>839.1</v>
      </c>
      <c r="C16" s="11">
        <v>0.86948000000000003</v>
      </c>
      <c r="D16" s="11" t="s">
        <v>2</v>
      </c>
      <c r="E16" s="11">
        <v>15.5</v>
      </c>
      <c r="F16" s="11" t="s">
        <v>2</v>
      </c>
      <c r="G16" s="11">
        <v>650</v>
      </c>
      <c r="H16" s="11" t="s">
        <v>2</v>
      </c>
      <c r="I16" s="11">
        <v>173.6</v>
      </c>
      <c r="J16" s="11" t="s">
        <v>2</v>
      </c>
      <c r="K16" s="85">
        <v>42</v>
      </c>
      <c r="L16" s="154"/>
    </row>
    <row r="17" spans="1:12" x14ac:dyDescent="0.2">
      <c r="A17" s="30" t="s">
        <v>11</v>
      </c>
      <c r="B17" s="11">
        <v>51124.41</v>
      </c>
      <c r="C17" s="11">
        <v>40.690539999999999</v>
      </c>
      <c r="D17" s="11">
        <v>6154.93</v>
      </c>
      <c r="E17" s="11">
        <v>1671.2</v>
      </c>
      <c r="F17" s="11">
        <v>14030</v>
      </c>
      <c r="G17" s="11">
        <v>30357</v>
      </c>
      <c r="H17" s="11" t="s">
        <v>2</v>
      </c>
      <c r="I17" s="11">
        <v>1043.68</v>
      </c>
      <c r="J17" s="11" t="s">
        <v>2</v>
      </c>
      <c r="K17" s="85">
        <v>37</v>
      </c>
      <c r="L17" s="154"/>
    </row>
    <row r="18" spans="1:12" x14ac:dyDescent="0.2">
      <c r="A18" s="29" t="s">
        <v>12</v>
      </c>
      <c r="B18" s="11"/>
      <c r="C18" s="11"/>
      <c r="D18" s="11"/>
      <c r="E18" s="11"/>
      <c r="F18" s="11"/>
      <c r="G18" s="11"/>
      <c r="H18" s="11"/>
      <c r="I18" s="11"/>
      <c r="J18" s="11"/>
      <c r="K18" s="85"/>
      <c r="L18" s="154"/>
    </row>
    <row r="19" spans="1:12" ht="15" x14ac:dyDescent="0.2">
      <c r="A19" s="162" t="s">
        <v>41</v>
      </c>
      <c r="B19" s="22"/>
      <c r="C19" s="22"/>
      <c r="D19" s="22"/>
      <c r="E19" s="22"/>
      <c r="F19" s="22"/>
      <c r="G19" s="22"/>
      <c r="H19" s="22"/>
      <c r="I19" s="22"/>
      <c r="J19" s="22"/>
      <c r="K19" s="160"/>
      <c r="L19" s="154"/>
    </row>
    <row r="20" spans="1:12" x14ac:dyDescent="0.2">
      <c r="A20" s="30" t="s">
        <v>13</v>
      </c>
      <c r="B20" s="11" t="s">
        <v>2</v>
      </c>
      <c r="C20" s="11" t="s">
        <v>2</v>
      </c>
      <c r="D20" s="11" t="s">
        <v>2</v>
      </c>
      <c r="E20" s="11" t="s">
        <v>2</v>
      </c>
      <c r="F20" s="11" t="s">
        <v>2</v>
      </c>
      <c r="G20" s="11" t="s">
        <v>2</v>
      </c>
      <c r="H20" s="11" t="s">
        <v>2</v>
      </c>
      <c r="I20" s="11" t="s">
        <v>2</v>
      </c>
      <c r="J20" s="11" t="s">
        <v>2</v>
      </c>
      <c r="K20" s="85">
        <v>13</v>
      </c>
      <c r="L20" s="154"/>
    </row>
    <row r="21" spans="1:12" x14ac:dyDescent="0.2">
      <c r="A21" s="29"/>
      <c r="B21" s="11"/>
      <c r="C21" s="11"/>
      <c r="D21" s="11"/>
      <c r="E21" s="11"/>
      <c r="F21" s="11"/>
      <c r="G21" s="11"/>
      <c r="H21" s="11"/>
      <c r="I21" s="11"/>
      <c r="J21" s="11"/>
      <c r="K21" s="85"/>
      <c r="L21" s="154"/>
    </row>
    <row r="22" spans="1:12" ht="15" x14ac:dyDescent="0.2">
      <c r="A22" s="28" t="s">
        <v>14</v>
      </c>
      <c r="B22" s="11"/>
      <c r="C22" s="11"/>
      <c r="D22" s="11"/>
      <c r="E22" s="11"/>
      <c r="F22" s="11"/>
      <c r="G22" s="11"/>
      <c r="H22" s="11"/>
      <c r="I22" s="11"/>
      <c r="J22" s="11"/>
      <c r="K22" s="85"/>
      <c r="L22" s="154"/>
    </row>
    <row r="23" spans="1:12" ht="15" x14ac:dyDescent="0.2">
      <c r="A23" s="28" t="s">
        <v>36</v>
      </c>
      <c r="B23" s="22">
        <v>210123.2</v>
      </c>
      <c r="C23" s="22">
        <v>22.615880000000001</v>
      </c>
      <c r="D23" s="22">
        <v>9429.61</v>
      </c>
      <c r="E23" s="22">
        <v>2918.2</v>
      </c>
      <c r="F23" s="22">
        <v>118055.9</v>
      </c>
      <c r="G23" s="22">
        <v>79593.5</v>
      </c>
      <c r="H23" s="22">
        <v>3.4</v>
      </c>
      <c r="I23" s="22">
        <v>1939.59</v>
      </c>
      <c r="J23" s="22">
        <v>39.700000000000003</v>
      </c>
      <c r="K23" s="160">
        <v>431</v>
      </c>
      <c r="L23" s="154"/>
    </row>
    <row r="24" spans="1:12" x14ac:dyDescent="0.2">
      <c r="A24" s="163" t="s">
        <v>39</v>
      </c>
      <c r="B24" s="11"/>
      <c r="C24" s="11"/>
      <c r="D24" s="11"/>
      <c r="E24" s="11"/>
      <c r="F24" s="11"/>
      <c r="G24" s="11"/>
      <c r="H24" s="11"/>
      <c r="I24" s="11"/>
      <c r="J24" s="11"/>
      <c r="K24" s="85"/>
      <c r="L24" s="154"/>
    </row>
    <row r="25" spans="1:12" x14ac:dyDescent="0.2">
      <c r="A25" s="29" t="s">
        <v>7</v>
      </c>
      <c r="B25" s="11"/>
      <c r="C25" s="11"/>
      <c r="D25" s="11"/>
      <c r="E25" s="11"/>
      <c r="F25" s="11"/>
      <c r="G25" s="11"/>
      <c r="H25" s="11"/>
      <c r="I25" s="11"/>
      <c r="J25" s="11"/>
      <c r="K25" s="85"/>
      <c r="L25" s="154"/>
    </row>
    <row r="26" spans="1:12" x14ac:dyDescent="0.2">
      <c r="A26" s="162" t="s">
        <v>40</v>
      </c>
      <c r="B26" s="11"/>
      <c r="C26" s="11"/>
      <c r="D26" s="11"/>
      <c r="E26" s="11"/>
      <c r="F26" s="11"/>
      <c r="G26" s="11"/>
      <c r="H26" s="11"/>
      <c r="I26" s="11"/>
      <c r="J26" s="11"/>
      <c r="K26" s="85"/>
      <c r="L26" s="154"/>
    </row>
    <row r="27" spans="1:12" x14ac:dyDescent="0.2">
      <c r="A27" s="30" t="s">
        <v>15</v>
      </c>
      <c r="B27" s="11">
        <v>17370.87</v>
      </c>
      <c r="C27" s="11">
        <v>10.33304</v>
      </c>
      <c r="D27" s="11">
        <v>182.62</v>
      </c>
      <c r="E27" s="11">
        <v>99.3</v>
      </c>
      <c r="F27" s="11">
        <v>17087.75</v>
      </c>
      <c r="G27" s="11" t="s">
        <v>2</v>
      </c>
      <c r="H27" s="11" t="s">
        <v>2</v>
      </c>
      <c r="I27" s="11" t="s">
        <v>2</v>
      </c>
      <c r="J27" s="11">
        <v>1.2</v>
      </c>
      <c r="K27" s="85">
        <v>46</v>
      </c>
      <c r="L27" s="154"/>
    </row>
    <row r="28" spans="1:12" x14ac:dyDescent="0.2">
      <c r="A28" s="30" t="s">
        <v>16</v>
      </c>
      <c r="B28" s="11">
        <v>74979.02</v>
      </c>
      <c r="C28" s="11">
        <v>39.764009999999999</v>
      </c>
      <c r="D28" s="11">
        <v>946.78</v>
      </c>
      <c r="E28" s="11">
        <v>1313.8</v>
      </c>
      <c r="F28" s="11">
        <v>23248</v>
      </c>
      <c r="G28" s="11">
        <v>49601</v>
      </c>
      <c r="H28" s="11" t="s">
        <v>2</v>
      </c>
      <c r="I28" s="11">
        <v>1077.04</v>
      </c>
      <c r="J28" s="11" t="s">
        <v>2</v>
      </c>
      <c r="K28" s="85">
        <v>80</v>
      </c>
      <c r="L28" s="154"/>
    </row>
    <row r="29" spans="1:12" x14ac:dyDescent="0.2">
      <c r="A29" s="30" t="s">
        <v>17</v>
      </c>
      <c r="B29" s="11">
        <v>24780.799999999999</v>
      </c>
      <c r="C29" s="11">
        <v>19.542909999999999</v>
      </c>
      <c r="D29" s="11" t="s">
        <v>2</v>
      </c>
      <c r="E29" s="11">
        <v>98.4</v>
      </c>
      <c r="F29" s="11">
        <v>5235</v>
      </c>
      <c r="G29" s="11">
        <v>19277.5</v>
      </c>
      <c r="H29" s="11" t="s">
        <v>2</v>
      </c>
      <c r="I29" s="11">
        <v>207.2</v>
      </c>
      <c r="J29" s="11" t="s">
        <v>2</v>
      </c>
      <c r="K29" s="85">
        <v>71</v>
      </c>
      <c r="L29" s="154"/>
    </row>
    <row r="30" spans="1:12" x14ac:dyDescent="0.2">
      <c r="A30" s="30" t="s">
        <v>18</v>
      </c>
      <c r="B30" s="11">
        <v>25379.8</v>
      </c>
      <c r="C30" s="11">
        <v>24.606179999999998</v>
      </c>
      <c r="D30" s="11" t="s">
        <v>2</v>
      </c>
      <c r="E30" s="11">
        <v>475</v>
      </c>
      <c r="F30" s="11">
        <v>14418</v>
      </c>
      <c r="G30" s="11">
        <v>10715</v>
      </c>
      <c r="H30" s="11">
        <v>2.2999999999999998</v>
      </c>
      <c r="I30" s="11">
        <v>20.100000000000001</v>
      </c>
      <c r="J30" s="11">
        <v>38.5</v>
      </c>
      <c r="K30" s="85">
        <v>76</v>
      </c>
      <c r="L30" s="154"/>
    </row>
    <row r="31" spans="1:12" x14ac:dyDescent="0.2">
      <c r="A31" s="30" t="s">
        <v>19</v>
      </c>
      <c r="B31" s="11">
        <v>15671.73</v>
      </c>
      <c r="C31" s="11">
        <v>10.525779999999999</v>
      </c>
      <c r="D31" s="11" t="s">
        <v>2</v>
      </c>
      <c r="E31" s="11">
        <v>255.2</v>
      </c>
      <c r="F31" s="11">
        <v>14904</v>
      </c>
      <c r="G31" s="11" t="s">
        <v>2</v>
      </c>
      <c r="H31" s="11" t="s">
        <v>2</v>
      </c>
      <c r="I31" s="11">
        <v>621.33000000000004</v>
      </c>
      <c r="J31" s="11" t="s">
        <v>2</v>
      </c>
      <c r="K31" s="85">
        <v>56</v>
      </c>
      <c r="L31" s="154"/>
    </row>
    <row r="32" spans="1:12" x14ac:dyDescent="0.2">
      <c r="A32" s="30" t="s">
        <v>20</v>
      </c>
      <c r="B32" s="11">
        <v>51939.88</v>
      </c>
      <c r="C32" s="11">
        <v>27.77103</v>
      </c>
      <c r="D32" s="11">
        <v>8300.2099999999991</v>
      </c>
      <c r="E32" s="11">
        <v>675.4</v>
      </c>
      <c r="F32" s="11">
        <v>43163.15</v>
      </c>
      <c r="G32" s="11" t="s">
        <v>2</v>
      </c>
      <c r="H32" s="11">
        <v>1.1000000000000001</v>
      </c>
      <c r="I32" s="11">
        <v>13.92</v>
      </c>
      <c r="J32" s="11" t="s">
        <v>2</v>
      </c>
      <c r="K32" s="85">
        <v>83</v>
      </c>
      <c r="L32" s="154"/>
    </row>
    <row r="33" spans="1:12" x14ac:dyDescent="0.2">
      <c r="A33" s="29" t="s">
        <v>21</v>
      </c>
      <c r="B33" s="11"/>
      <c r="C33" s="11"/>
      <c r="D33" s="11"/>
      <c r="E33" s="11"/>
      <c r="F33" s="11"/>
      <c r="G33" s="11"/>
      <c r="H33" s="11"/>
      <c r="I33" s="11"/>
      <c r="J33" s="11"/>
      <c r="K33" s="85"/>
      <c r="L33" s="154"/>
    </row>
    <row r="34" spans="1:12" x14ac:dyDescent="0.2">
      <c r="A34" s="162" t="s">
        <v>42</v>
      </c>
      <c r="B34" s="11"/>
      <c r="C34" s="11"/>
      <c r="D34" s="11"/>
      <c r="E34" s="11"/>
      <c r="F34" s="11"/>
      <c r="G34" s="11"/>
      <c r="H34" s="11"/>
      <c r="I34" s="11"/>
      <c r="J34" s="11"/>
      <c r="K34" s="85"/>
      <c r="L34" s="154"/>
    </row>
    <row r="35" spans="1:12" x14ac:dyDescent="0.2">
      <c r="A35" s="30" t="s">
        <v>22</v>
      </c>
      <c r="B35" s="11">
        <v>1.1000000000000001</v>
      </c>
      <c r="C35" s="11" t="s">
        <v>2</v>
      </c>
      <c r="D35" s="11" t="s">
        <v>2</v>
      </c>
      <c r="E35" s="11">
        <v>1.1000000000000001</v>
      </c>
      <c r="F35" s="11" t="s">
        <v>2</v>
      </c>
      <c r="G35" s="11" t="s">
        <v>2</v>
      </c>
      <c r="H35" s="11" t="s">
        <v>2</v>
      </c>
      <c r="I35" s="11" t="s">
        <v>2</v>
      </c>
      <c r="J35" s="11" t="s">
        <v>2</v>
      </c>
      <c r="K35" s="85">
        <v>11</v>
      </c>
      <c r="L35" s="154"/>
    </row>
    <row r="36" spans="1:12" x14ac:dyDescent="0.2">
      <c r="A36" s="30" t="s">
        <v>23</v>
      </c>
      <c r="B36" s="11" t="s">
        <v>2</v>
      </c>
      <c r="C36" s="11" t="s">
        <v>2</v>
      </c>
      <c r="D36" s="11" t="s">
        <v>2</v>
      </c>
      <c r="E36" s="11" t="s">
        <v>2</v>
      </c>
      <c r="F36" s="11" t="s">
        <v>2</v>
      </c>
      <c r="G36" s="11" t="s">
        <v>2</v>
      </c>
      <c r="H36" s="11" t="s">
        <v>2</v>
      </c>
      <c r="I36" s="11" t="s">
        <v>2</v>
      </c>
      <c r="J36" s="11" t="s">
        <v>2</v>
      </c>
      <c r="K36" s="85">
        <v>8</v>
      </c>
      <c r="L36" s="154"/>
    </row>
    <row r="37" spans="1:12" x14ac:dyDescent="0.2">
      <c r="A37" s="29"/>
      <c r="B37" s="8"/>
      <c r="C37" s="8"/>
      <c r="D37" s="8"/>
      <c r="E37" s="8"/>
      <c r="F37" s="8"/>
      <c r="G37" s="8"/>
      <c r="H37" s="8"/>
      <c r="I37" s="8"/>
      <c r="J37" s="8"/>
      <c r="K37" s="85"/>
      <c r="L37" s="154"/>
    </row>
    <row r="38" spans="1:12" ht="15" x14ac:dyDescent="0.25">
      <c r="A38" s="28" t="s">
        <v>37</v>
      </c>
      <c r="B38" s="98">
        <v>91909.6</v>
      </c>
      <c r="C38" s="98">
        <v>21.775759999999998</v>
      </c>
      <c r="D38" s="98">
        <v>213.88</v>
      </c>
      <c r="E38" s="98">
        <v>309.89999999999998</v>
      </c>
      <c r="F38" s="98">
        <v>36586.660000000003</v>
      </c>
      <c r="G38" s="98">
        <v>52687.19</v>
      </c>
      <c r="H38" s="98">
        <v>4.2</v>
      </c>
      <c r="I38" s="98">
        <v>3155.89</v>
      </c>
      <c r="J38" s="98">
        <v>84.38</v>
      </c>
      <c r="K38" s="160">
        <v>269</v>
      </c>
      <c r="L38" s="154"/>
    </row>
    <row r="39" spans="1:12" x14ac:dyDescent="0.2">
      <c r="A39" s="163" t="s">
        <v>39</v>
      </c>
      <c r="B39" s="97"/>
      <c r="C39" s="97"/>
      <c r="D39" s="97"/>
      <c r="E39" s="97"/>
      <c r="F39" s="97"/>
      <c r="G39" s="97"/>
      <c r="H39" s="97"/>
      <c r="I39" s="97"/>
      <c r="J39" s="97"/>
      <c r="K39" s="85"/>
      <c r="L39" s="154"/>
    </row>
    <row r="40" spans="1:12" ht="15" x14ac:dyDescent="0.25">
      <c r="A40" s="29" t="s">
        <v>7</v>
      </c>
      <c r="B40" s="98"/>
      <c r="C40" s="98"/>
      <c r="D40" s="98"/>
      <c r="E40" s="98"/>
      <c r="F40" s="98"/>
      <c r="G40" s="98"/>
      <c r="H40" s="98"/>
      <c r="I40" s="98"/>
      <c r="J40" s="98"/>
      <c r="K40" s="160"/>
      <c r="L40" s="154"/>
    </row>
    <row r="41" spans="1:12" x14ac:dyDescent="0.2">
      <c r="A41" s="162" t="s">
        <v>40</v>
      </c>
      <c r="B41" s="97"/>
      <c r="C41" s="97"/>
      <c r="D41" s="97"/>
      <c r="E41" s="97"/>
      <c r="F41" s="97"/>
      <c r="G41" s="97"/>
      <c r="H41" s="97"/>
      <c r="I41" s="97"/>
      <c r="J41" s="97"/>
      <c r="K41" s="85"/>
      <c r="L41" s="154"/>
    </row>
    <row r="42" spans="1:12" x14ac:dyDescent="0.2">
      <c r="A42" s="30" t="s">
        <v>24</v>
      </c>
      <c r="B42" s="97">
        <v>32189.7</v>
      </c>
      <c r="C42" s="97">
        <v>24.977650000000001</v>
      </c>
      <c r="D42" s="97" t="s">
        <v>2</v>
      </c>
      <c r="E42" s="97">
        <v>41</v>
      </c>
      <c r="F42" s="97">
        <v>12027</v>
      </c>
      <c r="G42" s="97">
        <v>19284.349999999999</v>
      </c>
      <c r="H42" s="97" t="s">
        <v>2</v>
      </c>
      <c r="I42" s="97">
        <v>1317.25</v>
      </c>
      <c r="J42" s="97" t="s">
        <v>2</v>
      </c>
      <c r="K42" s="85">
        <v>40</v>
      </c>
      <c r="L42" s="154"/>
    </row>
    <row r="43" spans="1:12" x14ac:dyDescent="0.2">
      <c r="A43" s="30" t="s">
        <v>25</v>
      </c>
      <c r="B43" s="97">
        <v>31096.76</v>
      </c>
      <c r="C43" s="97">
        <v>18.515160000000002</v>
      </c>
      <c r="D43" s="97" t="s">
        <v>2</v>
      </c>
      <c r="E43" s="97">
        <v>86.4</v>
      </c>
      <c r="F43" s="97">
        <v>8795</v>
      </c>
      <c r="G43" s="97">
        <v>22212.84</v>
      </c>
      <c r="H43" s="97">
        <v>4.2</v>
      </c>
      <c r="I43" s="97">
        <v>51.42</v>
      </c>
      <c r="J43" s="97">
        <v>83.6</v>
      </c>
      <c r="K43" s="85">
        <v>92</v>
      </c>
      <c r="L43" s="154"/>
    </row>
    <row r="44" spans="1:12" x14ac:dyDescent="0.2">
      <c r="A44" s="30" t="s">
        <v>26</v>
      </c>
      <c r="B44" s="97">
        <v>18980.62</v>
      </c>
      <c r="C44" s="97">
        <v>29.813739999999999</v>
      </c>
      <c r="D44" s="97">
        <v>213.88</v>
      </c>
      <c r="E44" s="97">
        <v>133.6</v>
      </c>
      <c r="F44" s="97">
        <v>10308.44</v>
      </c>
      <c r="G44" s="97">
        <v>7350</v>
      </c>
      <c r="H44" s="97" t="s">
        <v>2</v>
      </c>
      <c r="I44" s="97">
        <v>1440.92</v>
      </c>
      <c r="J44" s="97">
        <v>0.78</v>
      </c>
      <c r="K44" s="85">
        <v>46</v>
      </c>
      <c r="L44" s="154"/>
    </row>
    <row r="45" spans="1:12" x14ac:dyDescent="0.2">
      <c r="A45" s="30" t="s">
        <v>27</v>
      </c>
      <c r="B45" s="97">
        <v>7112.52</v>
      </c>
      <c r="C45" s="97">
        <v>15.18634</v>
      </c>
      <c r="D45" s="97" t="s">
        <v>2</v>
      </c>
      <c r="E45" s="97">
        <v>24.5</v>
      </c>
      <c r="F45" s="97">
        <v>5456.22</v>
      </c>
      <c r="G45" s="97">
        <v>1310</v>
      </c>
      <c r="H45" s="97" t="s">
        <v>2</v>
      </c>
      <c r="I45" s="97">
        <v>346.3</v>
      </c>
      <c r="J45" s="97" t="s">
        <v>2</v>
      </c>
      <c r="K45" s="85">
        <v>33</v>
      </c>
      <c r="L45" s="154"/>
    </row>
    <row r="46" spans="1:12" x14ac:dyDescent="0.2">
      <c r="A46" s="29" t="s">
        <v>12</v>
      </c>
      <c r="B46" s="97"/>
      <c r="C46" s="97"/>
      <c r="D46" s="97"/>
      <c r="E46" s="97"/>
      <c r="F46" s="97"/>
      <c r="G46" s="97"/>
      <c r="H46" s="97"/>
      <c r="I46" s="97"/>
      <c r="J46" s="97"/>
      <c r="K46" s="85"/>
      <c r="L46" s="154"/>
    </row>
    <row r="47" spans="1:12" x14ac:dyDescent="0.2">
      <c r="A47" s="162" t="s">
        <v>41</v>
      </c>
      <c r="B47" s="97"/>
      <c r="C47" s="97"/>
      <c r="D47" s="97"/>
      <c r="E47" s="97"/>
      <c r="F47" s="97"/>
      <c r="G47" s="97"/>
      <c r="H47" s="97"/>
      <c r="I47" s="97"/>
      <c r="J47" s="97"/>
      <c r="K47" s="85"/>
      <c r="L47" s="154"/>
    </row>
    <row r="48" spans="1:12" x14ac:dyDescent="0.2">
      <c r="A48" s="30" t="s">
        <v>4</v>
      </c>
      <c r="B48" s="100">
        <v>2530</v>
      </c>
      <c r="C48" s="100">
        <v>17.156030000000001</v>
      </c>
      <c r="D48" s="100" t="s">
        <v>2</v>
      </c>
      <c r="E48" s="100">
        <v>24.4</v>
      </c>
      <c r="F48" s="100" t="s">
        <v>2</v>
      </c>
      <c r="G48" s="100">
        <v>2530</v>
      </c>
      <c r="H48" s="100" t="s">
        <v>2</v>
      </c>
      <c r="I48" s="100" t="s">
        <v>2</v>
      </c>
      <c r="J48" s="100" t="s">
        <v>2</v>
      </c>
      <c r="K48" s="16">
        <v>58</v>
      </c>
    </row>
    <row r="49" spans="1:12" x14ac:dyDescent="0.2">
      <c r="A49" s="29"/>
      <c r="B49" s="27"/>
      <c r="C49" s="27"/>
      <c r="D49" s="27"/>
      <c r="E49" s="27"/>
      <c r="F49" s="27"/>
      <c r="G49" s="27"/>
      <c r="H49" s="27"/>
      <c r="I49" s="27"/>
      <c r="J49" s="27"/>
      <c r="K49" s="16"/>
    </row>
    <row r="50" spans="1:12" ht="15" x14ac:dyDescent="0.25">
      <c r="A50" s="28" t="s">
        <v>38</v>
      </c>
      <c r="B50" s="104">
        <v>176292.4</v>
      </c>
      <c r="C50" s="104">
        <v>31.293970000000002</v>
      </c>
      <c r="D50" s="104" t="s">
        <v>2</v>
      </c>
      <c r="E50" s="104">
        <v>6074.6</v>
      </c>
      <c r="F50" s="104">
        <v>55058.14</v>
      </c>
      <c r="G50" s="104">
        <v>120434.73</v>
      </c>
      <c r="H50" s="104">
        <v>3.7</v>
      </c>
      <c r="I50" s="104">
        <v>185.66</v>
      </c>
      <c r="J50" s="100" t="s">
        <v>2</v>
      </c>
      <c r="K50" s="57">
        <v>402</v>
      </c>
    </row>
    <row r="51" spans="1:12" x14ac:dyDescent="0.2">
      <c r="A51" s="163" t="s">
        <v>39</v>
      </c>
      <c r="B51" s="100"/>
      <c r="C51" s="100"/>
      <c r="D51" s="100"/>
      <c r="E51" s="100"/>
      <c r="F51" s="100"/>
      <c r="G51" s="100"/>
      <c r="H51" s="100"/>
      <c r="I51" s="100"/>
      <c r="J51" s="100"/>
      <c r="K51" s="16"/>
    </row>
    <row r="52" spans="1:12" x14ac:dyDescent="0.2">
      <c r="A52" s="29" t="s">
        <v>7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6"/>
    </row>
    <row r="53" spans="1:12" x14ac:dyDescent="0.2">
      <c r="A53" s="162" t="s">
        <v>40</v>
      </c>
      <c r="B53" s="100"/>
      <c r="C53" s="100"/>
      <c r="D53" s="100"/>
      <c r="E53" s="100"/>
      <c r="F53" s="100"/>
      <c r="G53" s="100"/>
      <c r="H53" s="100"/>
      <c r="I53" s="100"/>
      <c r="J53" s="100"/>
      <c r="K53" s="16"/>
    </row>
    <row r="54" spans="1:12" x14ac:dyDescent="0.2">
      <c r="A54" s="30" t="s">
        <v>28</v>
      </c>
      <c r="B54" s="100">
        <v>55106.1</v>
      </c>
      <c r="C54" s="100">
        <v>62.95825</v>
      </c>
      <c r="D54" s="100" t="s">
        <v>2</v>
      </c>
      <c r="E54" s="100">
        <v>3849.9</v>
      </c>
      <c r="F54" s="100">
        <v>35095</v>
      </c>
      <c r="G54" s="100">
        <v>20000</v>
      </c>
      <c r="H54" s="100">
        <v>0.1</v>
      </c>
      <c r="I54" s="100">
        <v>11</v>
      </c>
      <c r="J54" s="100" t="s">
        <v>2</v>
      </c>
      <c r="K54" s="16">
        <v>136</v>
      </c>
    </row>
    <row r="55" spans="1:12" x14ac:dyDescent="0.2">
      <c r="A55" s="30" t="s">
        <v>29</v>
      </c>
      <c r="B55" s="100">
        <v>23824.3</v>
      </c>
      <c r="C55" s="100">
        <v>23.698699999999999</v>
      </c>
      <c r="D55" s="100" t="s">
        <v>2</v>
      </c>
      <c r="E55" s="100">
        <v>676.2</v>
      </c>
      <c r="F55" s="100" t="s">
        <v>2</v>
      </c>
      <c r="G55" s="100">
        <v>23120</v>
      </c>
      <c r="H55" s="100" t="s">
        <v>2</v>
      </c>
      <c r="I55" s="100">
        <v>30.6</v>
      </c>
      <c r="J55" s="100" t="s">
        <v>2</v>
      </c>
      <c r="K55" s="16">
        <v>68</v>
      </c>
    </row>
    <row r="56" spans="1:12" x14ac:dyDescent="0.2">
      <c r="A56" s="30" t="s">
        <v>30</v>
      </c>
      <c r="B56" s="100">
        <v>22358.9</v>
      </c>
      <c r="C56" s="100">
        <v>16.03697</v>
      </c>
      <c r="D56" s="100" t="s">
        <v>2</v>
      </c>
      <c r="E56" s="100">
        <v>1219.8</v>
      </c>
      <c r="F56" s="100" t="s">
        <v>2</v>
      </c>
      <c r="G56" s="100">
        <v>22356.3</v>
      </c>
      <c r="H56" s="100" t="s">
        <v>2</v>
      </c>
      <c r="I56" s="100">
        <v>2.6</v>
      </c>
      <c r="J56" s="100" t="s">
        <v>2</v>
      </c>
      <c r="K56" s="16">
        <v>45</v>
      </c>
    </row>
    <row r="57" spans="1:12" x14ac:dyDescent="0.2">
      <c r="A57" s="30" t="s">
        <v>31</v>
      </c>
      <c r="B57" s="100">
        <v>35844</v>
      </c>
      <c r="C57" s="100">
        <v>44.25076</v>
      </c>
      <c r="D57" s="100" t="s">
        <v>2</v>
      </c>
      <c r="E57" s="100">
        <v>64.3</v>
      </c>
      <c r="F57" s="100">
        <v>6778.46</v>
      </c>
      <c r="G57" s="100">
        <v>29061.78</v>
      </c>
      <c r="H57" s="100" t="s">
        <v>2</v>
      </c>
      <c r="I57" s="100">
        <v>9.6</v>
      </c>
      <c r="J57" s="100" t="s">
        <v>2</v>
      </c>
      <c r="K57" s="16">
        <v>19</v>
      </c>
    </row>
    <row r="58" spans="1:12" x14ac:dyDescent="0.2">
      <c r="A58" s="30" t="s">
        <v>32</v>
      </c>
      <c r="B58" s="100">
        <v>31912.2</v>
      </c>
      <c r="C58" s="100">
        <v>34.16395</v>
      </c>
      <c r="D58" s="100" t="s">
        <v>2</v>
      </c>
      <c r="E58" s="100">
        <v>264.39999999999998</v>
      </c>
      <c r="F58" s="100">
        <v>13184.68</v>
      </c>
      <c r="G58" s="100">
        <v>18656.650000000001</v>
      </c>
      <c r="H58" s="100">
        <v>3.6</v>
      </c>
      <c r="I58" s="100">
        <v>88.46</v>
      </c>
      <c r="J58" s="100" t="s">
        <v>2</v>
      </c>
      <c r="K58" s="16">
        <v>69</v>
      </c>
    </row>
    <row r="59" spans="1:12" x14ac:dyDescent="0.2">
      <c r="A59" s="30" t="s">
        <v>51</v>
      </c>
      <c r="B59" s="100">
        <v>7246.9</v>
      </c>
      <c r="C59" s="100">
        <v>11.792590000000001</v>
      </c>
      <c r="D59" s="100" t="s">
        <v>2</v>
      </c>
      <c r="E59" s="100" t="s">
        <v>2</v>
      </c>
      <c r="F59" s="100" t="s">
        <v>2</v>
      </c>
      <c r="G59" s="100">
        <v>7240</v>
      </c>
      <c r="H59" s="100" t="s">
        <v>2</v>
      </c>
      <c r="I59" s="100">
        <v>43.4</v>
      </c>
      <c r="J59" s="100" t="s">
        <v>2</v>
      </c>
      <c r="K59" s="16">
        <v>65</v>
      </c>
    </row>
    <row r="61" spans="1:12" ht="28.5" customHeight="1" x14ac:dyDescent="0.2">
      <c r="A61" s="335" t="s">
        <v>422</v>
      </c>
      <c r="B61" s="335"/>
      <c r="C61" s="335"/>
      <c r="D61" s="335"/>
      <c r="E61" s="335"/>
      <c r="F61" s="335"/>
      <c r="G61" s="335"/>
      <c r="H61" s="335"/>
      <c r="I61" s="335"/>
      <c r="J61" s="335"/>
      <c r="K61" s="335"/>
      <c r="L61" s="335"/>
    </row>
    <row r="62" spans="1:12" ht="28.5" customHeight="1" x14ac:dyDescent="0.2">
      <c r="A62" s="373" t="s">
        <v>423</v>
      </c>
      <c r="B62" s="373"/>
      <c r="C62" s="373"/>
      <c r="D62" s="373"/>
      <c r="E62" s="373"/>
      <c r="F62" s="373"/>
      <c r="G62" s="373"/>
      <c r="H62" s="373"/>
      <c r="I62" s="373"/>
      <c r="J62" s="373"/>
      <c r="K62" s="373"/>
      <c r="L62" s="373"/>
    </row>
  </sheetData>
  <mergeCells count="16">
    <mergeCell ref="A62:L62"/>
    <mergeCell ref="D4:D5"/>
    <mergeCell ref="E4:E5"/>
    <mergeCell ref="F4:F5"/>
    <mergeCell ref="G4:G5"/>
    <mergeCell ref="H4:H5"/>
    <mergeCell ref="I4:I5"/>
    <mergeCell ref="J4:J5"/>
    <mergeCell ref="D6:J6"/>
    <mergeCell ref="B4:C4"/>
    <mergeCell ref="B5:B6"/>
    <mergeCell ref="C5:C6"/>
    <mergeCell ref="K3:K6"/>
    <mergeCell ref="B3:J3"/>
    <mergeCell ref="A3:A6"/>
    <mergeCell ref="A61:L61"/>
  </mergeCells>
  <hyperlinks>
    <hyperlink ref="L1:L2" location="'Spis tablic'!A1" display="Spis tablic"/>
    <hyperlink ref="L1:L3" location="'Spis tablic'!A1" display="Spis tablic"/>
  </hyperlink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showGridLines="0" workbookViewId="0"/>
  </sheetViews>
  <sheetFormatPr defaultRowHeight="14.25" x14ac:dyDescent="0.2"/>
  <cols>
    <col min="1" max="1" width="26.625" style="5" customWidth="1"/>
    <col min="2" max="6" width="11" style="5" customWidth="1"/>
    <col min="7" max="7" width="27.125" style="5" customWidth="1"/>
    <col min="8" max="16384" width="9" style="5"/>
  </cols>
  <sheetData>
    <row r="1" spans="1:8" ht="15" x14ac:dyDescent="0.2">
      <c r="A1" s="10" t="s">
        <v>818</v>
      </c>
      <c r="H1" s="44" t="s">
        <v>52</v>
      </c>
    </row>
    <row r="2" spans="1:8" x14ac:dyDescent="0.2">
      <c r="A2" s="17" t="s">
        <v>6</v>
      </c>
      <c r="H2" s="44" t="s">
        <v>53</v>
      </c>
    </row>
    <row r="3" spans="1:8" ht="15" x14ac:dyDescent="0.2">
      <c r="A3" s="236" t="s">
        <v>66</v>
      </c>
      <c r="B3" s="15"/>
    </row>
    <row r="4" spans="1:8" x14ac:dyDescent="0.2">
      <c r="A4" s="236" t="s">
        <v>34</v>
      </c>
    </row>
    <row r="5" spans="1:8" s="2" customFormat="1" ht="21.75" customHeight="1" x14ac:dyDescent="0.2">
      <c r="A5" s="326" t="s">
        <v>1</v>
      </c>
      <c r="B5" s="20">
        <v>2013</v>
      </c>
      <c r="C5" s="20">
        <v>2014</v>
      </c>
      <c r="D5" s="20">
        <v>2015</v>
      </c>
      <c r="E5" s="20">
        <v>2016</v>
      </c>
      <c r="F5" s="20">
        <v>2017</v>
      </c>
      <c r="G5" s="329" t="s">
        <v>3</v>
      </c>
    </row>
    <row r="6" spans="1:8" s="2" customFormat="1" ht="21.75" customHeight="1" thickBot="1" x14ac:dyDescent="0.25">
      <c r="A6" s="327"/>
      <c r="B6" s="328" t="s">
        <v>639</v>
      </c>
      <c r="C6" s="328"/>
      <c r="D6" s="328"/>
      <c r="E6" s="328"/>
      <c r="F6" s="328"/>
      <c r="G6" s="330"/>
    </row>
    <row r="7" spans="1:8" x14ac:dyDescent="0.2">
      <c r="A7" s="12"/>
      <c r="B7" s="7"/>
      <c r="C7" s="7"/>
      <c r="D7" s="7"/>
      <c r="E7" s="7"/>
      <c r="F7" s="7"/>
      <c r="G7" s="205"/>
    </row>
    <row r="8" spans="1:8" ht="15" x14ac:dyDescent="0.25">
      <c r="A8" s="25" t="s">
        <v>43</v>
      </c>
      <c r="B8" s="98">
        <v>587849.68999999994</v>
      </c>
      <c r="C8" s="98">
        <v>591425.92000000004</v>
      </c>
      <c r="D8" s="98">
        <v>592426.03</v>
      </c>
      <c r="E8" s="98">
        <v>594147.18999999994</v>
      </c>
      <c r="F8" s="98">
        <v>594596.82999999996</v>
      </c>
      <c r="G8" s="268" t="s">
        <v>277</v>
      </c>
    </row>
    <row r="9" spans="1:8" x14ac:dyDescent="0.2">
      <c r="A9" s="6"/>
      <c r="B9" s="97"/>
      <c r="C9" s="97"/>
      <c r="D9" s="97"/>
      <c r="E9" s="97"/>
      <c r="F9" s="97"/>
      <c r="G9" s="269"/>
    </row>
    <row r="10" spans="1:8" ht="15" x14ac:dyDescent="0.25">
      <c r="A10" s="46" t="s">
        <v>61</v>
      </c>
      <c r="B10" s="98">
        <v>579370.19999999995</v>
      </c>
      <c r="C10" s="98">
        <v>583040.06999999995</v>
      </c>
      <c r="D10" s="98">
        <v>584034.25</v>
      </c>
      <c r="E10" s="98">
        <v>585746.25</v>
      </c>
      <c r="F10" s="98">
        <v>586197.25</v>
      </c>
      <c r="G10" s="268" t="s">
        <v>278</v>
      </c>
    </row>
    <row r="11" spans="1:8" x14ac:dyDescent="0.2">
      <c r="A11" s="47"/>
      <c r="B11" s="97"/>
      <c r="C11" s="97"/>
      <c r="D11" s="97"/>
      <c r="E11" s="97"/>
      <c r="F11" s="97"/>
      <c r="G11" s="270"/>
    </row>
    <row r="12" spans="1:8" ht="15" x14ac:dyDescent="0.25">
      <c r="A12" s="48" t="s">
        <v>62</v>
      </c>
      <c r="B12" s="98">
        <v>342939.2</v>
      </c>
      <c r="C12" s="98">
        <v>344960.45</v>
      </c>
      <c r="D12" s="98">
        <v>344951.41</v>
      </c>
      <c r="E12" s="98">
        <v>345194.09</v>
      </c>
      <c r="F12" s="98">
        <v>345244.02</v>
      </c>
      <c r="G12" s="271" t="s">
        <v>279</v>
      </c>
    </row>
    <row r="13" spans="1:8" x14ac:dyDescent="0.2">
      <c r="A13" s="49" t="s">
        <v>55</v>
      </c>
      <c r="B13" s="97">
        <v>338716.79</v>
      </c>
      <c r="C13" s="97">
        <v>340635.13</v>
      </c>
      <c r="D13" s="97">
        <v>340489.52</v>
      </c>
      <c r="E13" s="97">
        <v>340557.66</v>
      </c>
      <c r="F13" s="97">
        <v>340086.64</v>
      </c>
      <c r="G13" s="272" t="s">
        <v>283</v>
      </c>
    </row>
    <row r="14" spans="1:8" x14ac:dyDescent="0.2">
      <c r="A14" s="49" t="s">
        <v>56</v>
      </c>
      <c r="B14" s="97">
        <v>4222.41</v>
      </c>
      <c r="C14" s="97">
        <v>4325.32</v>
      </c>
      <c r="D14" s="97">
        <v>4461.8900000000003</v>
      </c>
      <c r="E14" s="97">
        <v>4636.43</v>
      </c>
      <c r="F14" s="97">
        <v>5157.38</v>
      </c>
      <c r="G14" s="272" t="s">
        <v>284</v>
      </c>
    </row>
    <row r="15" spans="1:8" x14ac:dyDescent="0.2">
      <c r="A15" s="49"/>
      <c r="B15" s="97"/>
      <c r="C15" s="97"/>
      <c r="D15" s="97"/>
      <c r="E15" s="97"/>
      <c r="F15" s="97"/>
      <c r="G15" s="270"/>
    </row>
    <row r="16" spans="1:8" ht="28.5" x14ac:dyDescent="0.2">
      <c r="A16" s="313" t="s">
        <v>57</v>
      </c>
      <c r="B16" s="97">
        <v>341636.07</v>
      </c>
      <c r="C16" s="97">
        <v>343625.64</v>
      </c>
      <c r="D16" s="97">
        <v>343611.06</v>
      </c>
      <c r="E16" s="97">
        <v>343846.01</v>
      </c>
      <c r="F16" s="97">
        <v>343862.07</v>
      </c>
      <c r="G16" s="272" t="s">
        <v>285</v>
      </c>
    </row>
    <row r="17" spans="1:7" x14ac:dyDescent="0.2">
      <c r="A17" s="50" t="s">
        <v>55</v>
      </c>
      <c r="B17" s="97">
        <v>337421.56</v>
      </c>
      <c r="C17" s="97">
        <v>339308.29</v>
      </c>
      <c r="D17" s="97">
        <v>339157.15</v>
      </c>
      <c r="E17" s="97">
        <v>339217.28</v>
      </c>
      <c r="F17" s="97">
        <v>338715.39</v>
      </c>
      <c r="G17" s="273" t="s">
        <v>283</v>
      </c>
    </row>
    <row r="18" spans="1:7" x14ac:dyDescent="0.2">
      <c r="A18" s="50" t="s">
        <v>56</v>
      </c>
      <c r="B18" s="97">
        <v>4214.51</v>
      </c>
      <c r="C18" s="97">
        <v>4317.3500000000004</v>
      </c>
      <c r="D18" s="97">
        <v>4453.91</v>
      </c>
      <c r="E18" s="97">
        <v>4628.7299999999996</v>
      </c>
      <c r="F18" s="97">
        <v>5146.68</v>
      </c>
      <c r="G18" s="273" t="s">
        <v>284</v>
      </c>
    </row>
    <row r="19" spans="1:7" x14ac:dyDescent="0.2">
      <c r="A19" s="50"/>
      <c r="B19" s="97"/>
      <c r="C19" s="97"/>
      <c r="D19" s="97"/>
      <c r="E19" s="97"/>
      <c r="F19" s="97"/>
      <c r="G19" s="272"/>
    </row>
    <row r="20" spans="1:7" x14ac:dyDescent="0.2">
      <c r="A20" s="50" t="s">
        <v>58</v>
      </c>
      <c r="B20" s="97"/>
      <c r="C20" s="97"/>
      <c r="D20" s="97"/>
      <c r="E20" s="97"/>
      <c r="F20" s="97"/>
      <c r="G20" s="273" t="s">
        <v>286</v>
      </c>
    </row>
    <row r="21" spans="1:7" ht="28.5" x14ac:dyDescent="0.2">
      <c r="A21" s="51" t="s">
        <v>59</v>
      </c>
      <c r="B21" s="97">
        <v>324813.39</v>
      </c>
      <c r="C21" s="97">
        <v>327767.52</v>
      </c>
      <c r="D21" s="97">
        <v>328338.11</v>
      </c>
      <c r="E21" s="97">
        <v>328669.49</v>
      </c>
      <c r="F21" s="97">
        <v>328864.09999999998</v>
      </c>
      <c r="G21" s="274" t="s">
        <v>287</v>
      </c>
    </row>
    <row r="22" spans="1:7" x14ac:dyDescent="0.2">
      <c r="A22" s="52" t="s">
        <v>55</v>
      </c>
      <c r="B22" s="97">
        <v>320766.7</v>
      </c>
      <c r="C22" s="97">
        <v>323758.25</v>
      </c>
      <c r="D22" s="97">
        <v>324165.78000000003</v>
      </c>
      <c r="E22" s="97">
        <v>324322.34000000003</v>
      </c>
      <c r="F22" s="97">
        <v>323999.53999999998</v>
      </c>
      <c r="G22" s="275" t="s">
        <v>283</v>
      </c>
    </row>
    <row r="23" spans="1:7" x14ac:dyDescent="0.2">
      <c r="A23" s="52" t="s">
        <v>56</v>
      </c>
      <c r="B23" s="97">
        <v>4046.69</v>
      </c>
      <c r="C23" s="97">
        <v>4009.27</v>
      </c>
      <c r="D23" s="97">
        <v>4172.33</v>
      </c>
      <c r="E23" s="97">
        <v>4347.1499999999996</v>
      </c>
      <c r="F23" s="97">
        <v>4864.5600000000004</v>
      </c>
      <c r="G23" s="275" t="s">
        <v>284</v>
      </c>
    </row>
    <row r="24" spans="1:7" x14ac:dyDescent="0.2">
      <c r="A24" s="51"/>
      <c r="B24" s="97"/>
      <c r="C24" s="97"/>
      <c r="D24" s="97"/>
      <c r="E24" s="97"/>
      <c r="F24" s="97"/>
      <c r="G24" s="272"/>
    </row>
    <row r="25" spans="1:7" x14ac:dyDescent="0.2">
      <c r="A25" s="51" t="s">
        <v>60</v>
      </c>
      <c r="B25" s="97">
        <v>12072.82</v>
      </c>
      <c r="C25" s="97">
        <v>12153.77</v>
      </c>
      <c r="D25" s="97">
        <v>12169.91</v>
      </c>
      <c r="E25" s="97">
        <v>12171.07</v>
      </c>
      <c r="F25" s="97">
        <v>12178.2</v>
      </c>
      <c r="G25" s="274" t="s">
        <v>288</v>
      </c>
    </row>
    <row r="26" spans="1:7" x14ac:dyDescent="0.2">
      <c r="A26" s="52" t="s">
        <v>55</v>
      </c>
      <c r="B26" s="97">
        <v>11922.98</v>
      </c>
      <c r="C26" s="97">
        <v>11883.09</v>
      </c>
      <c r="D26" s="97">
        <v>11899.23</v>
      </c>
      <c r="E26" s="97">
        <v>11900.39</v>
      </c>
      <c r="F26" s="97">
        <v>11907.52</v>
      </c>
      <c r="G26" s="275" t="s">
        <v>283</v>
      </c>
    </row>
    <row r="27" spans="1:7" x14ac:dyDescent="0.2">
      <c r="A27" s="52" t="s">
        <v>56</v>
      </c>
      <c r="B27" s="97">
        <v>149.84</v>
      </c>
      <c r="C27" s="97">
        <v>270.68</v>
      </c>
      <c r="D27" s="97">
        <v>270.68</v>
      </c>
      <c r="E27" s="97">
        <v>270.68</v>
      </c>
      <c r="F27" s="97">
        <v>270.68</v>
      </c>
      <c r="G27" s="275" t="s">
        <v>284</v>
      </c>
    </row>
    <row r="28" spans="1:7" x14ac:dyDescent="0.2">
      <c r="A28" s="49"/>
      <c r="B28" s="97"/>
      <c r="C28" s="97"/>
      <c r="D28" s="97"/>
      <c r="E28" s="97"/>
      <c r="F28" s="97"/>
      <c r="G28" s="272"/>
    </row>
    <row r="29" spans="1:7" x14ac:dyDescent="0.2">
      <c r="A29" s="49" t="s">
        <v>102</v>
      </c>
      <c r="B29" s="97">
        <v>1303.1300000000001</v>
      </c>
      <c r="C29" s="97">
        <v>1322.62</v>
      </c>
      <c r="D29" s="97">
        <v>1329.86</v>
      </c>
      <c r="E29" s="97">
        <v>1337.21</v>
      </c>
      <c r="F29" s="97">
        <v>1357.38</v>
      </c>
      <c r="G29" s="272" t="s">
        <v>289</v>
      </c>
    </row>
    <row r="30" spans="1:7" x14ac:dyDescent="0.2">
      <c r="A30" s="50" t="s">
        <v>55</v>
      </c>
      <c r="B30" s="97">
        <v>1295.23</v>
      </c>
      <c r="C30" s="97">
        <v>1314.65</v>
      </c>
      <c r="D30" s="97">
        <v>1321.88</v>
      </c>
      <c r="E30" s="97">
        <v>1329.51</v>
      </c>
      <c r="F30" s="97">
        <v>1346.68</v>
      </c>
      <c r="G30" s="273" t="s">
        <v>283</v>
      </c>
    </row>
    <row r="31" spans="1:7" x14ac:dyDescent="0.2">
      <c r="A31" s="50" t="s">
        <v>56</v>
      </c>
      <c r="B31" s="97">
        <v>7.9</v>
      </c>
      <c r="C31" s="97">
        <v>7.97</v>
      </c>
      <c r="D31" s="97">
        <v>7.98</v>
      </c>
      <c r="E31" s="97">
        <v>7.7</v>
      </c>
      <c r="F31" s="97">
        <v>10.7</v>
      </c>
      <c r="G31" s="273" t="s">
        <v>284</v>
      </c>
    </row>
    <row r="32" spans="1:7" ht="14.25" customHeight="1" x14ac:dyDescent="0.2">
      <c r="A32" s="41"/>
      <c r="B32" s="97"/>
      <c r="C32" s="97"/>
      <c r="D32" s="97"/>
      <c r="E32" s="97"/>
      <c r="F32" s="97"/>
      <c r="G32" s="276"/>
    </row>
    <row r="33" spans="1:7" ht="15" x14ac:dyDescent="0.25">
      <c r="A33" s="48" t="s">
        <v>64</v>
      </c>
      <c r="B33" s="98">
        <v>236431</v>
      </c>
      <c r="C33" s="98">
        <v>238079.62</v>
      </c>
      <c r="D33" s="98">
        <v>239082.84</v>
      </c>
      <c r="E33" s="98">
        <v>240552.16</v>
      </c>
      <c r="F33" s="98">
        <v>240953.23</v>
      </c>
      <c r="G33" s="271" t="s">
        <v>280</v>
      </c>
    </row>
    <row r="34" spans="1:7" x14ac:dyDescent="0.2">
      <c r="A34" s="49" t="s">
        <v>55</v>
      </c>
      <c r="B34" s="97">
        <v>234373.99</v>
      </c>
      <c r="C34" s="97">
        <v>236020.14</v>
      </c>
      <c r="D34" s="97">
        <v>236829.51</v>
      </c>
      <c r="E34" s="97">
        <v>238121.33</v>
      </c>
      <c r="F34" s="97">
        <v>238528.45</v>
      </c>
      <c r="G34" s="272" t="s">
        <v>283</v>
      </c>
    </row>
    <row r="35" spans="1:7" x14ac:dyDescent="0.2">
      <c r="A35" s="49" t="s">
        <v>56</v>
      </c>
      <c r="B35" s="97">
        <v>2057.0100000000002</v>
      </c>
      <c r="C35" s="97">
        <v>2059.48</v>
      </c>
      <c r="D35" s="97">
        <v>2253.33</v>
      </c>
      <c r="E35" s="97">
        <v>2430.83</v>
      </c>
      <c r="F35" s="97">
        <v>2424.7800000000002</v>
      </c>
      <c r="G35" s="272" t="s">
        <v>284</v>
      </c>
    </row>
    <row r="36" spans="1:7" x14ac:dyDescent="0.2">
      <c r="A36" s="53"/>
      <c r="B36" s="97"/>
      <c r="C36" s="97"/>
      <c r="D36" s="97"/>
      <c r="E36" s="97"/>
      <c r="F36" s="97"/>
      <c r="G36" s="277"/>
    </row>
    <row r="37" spans="1:7" ht="30" x14ac:dyDescent="0.25">
      <c r="A37" s="46" t="s">
        <v>65</v>
      </c>
      <c r="B37" s="98">
        <v>8479.49</v>
      </c>
      <c r="C37" s="98">
        <v>8385.85</v>
      </c>
      <c r="D37" s="98">
        <v>8391.7800000000007</v>
      </c>
      <c r="E37" s="98">
        <v>8400.94</v>
      </c>
      <c r="F37" s="98">
        <v>8399.58</v>
      </c>
      <c r="G37" s="268" t="s">
        <v>282</v>
      </c>
    </row>
    <row r="38" spans="1:7" x14ac:dyDescent="0.2">
      <c r="A38" s="53"/>
      <c r="B38" s="97"/>
      <c r="C38" s="97"/>
      <c r="D38" s="97"/>
      <c r="E38" s="97"/>
      <c r="F38" s="97"/>
      <c r="G38" s="277"/>
    </row>
    <row r="39" spans="1:7" x14ac:dyDescent="0.2">
      <c r="A39" s="53" t="s">
        <v>63</v>
      </c>
      <c r="B39" s="97">
        <v>23.1</v>
      </c>
      <c r="C39" s="97">
        <v>23.2</v>
      </c>
      <c r="D39" s="97">
        <v>23.2</v>
      </c>
      <c r="E39" s="97">
        <v>23.3</v>
      </c>
      <c r="F39" s="97">
        <v>23.3</v>
      </c>
      <c r="G39" s="277" t="s">
        <v>281</v>
      </c>
    </row>
    <row r="40" spans="1:7" ht="36" customHeight="1" x14ac:dyDescent="0.2">
      <c r="A40" s="54"/>
    </row>
  </sheetData>
  <mergeCells count="3">
    <mergeCell ref="A5:A6"/>
    <mergeCell ref="B6:F6"/>
    <mergeCell ref="G5:G6"/>
  </mergeCells>
  <hyperlinks>
    <hyperlink ref="H1:H2" location="'Spis tablic'!A1" display="Spis tablic"/>
  </hyperlinks>
  <pageMargins left="0.7" right="0.7" top="0.75" bottom="0.75" header="0.3" footer="0.3"/>
  <pageSetup paperSize="9" scale="68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workbookViewId="0">
      <selection activeCell="A2" sqref="A2"/>
    </sheetView>
  </sheetViews>
  <sheetFormatPr defaultRowHeight="14.25" x14ac:dyDescent="0.2"/>
  <cols>
    <col min="1" max="1" width="27" style="5" customWidth="1"/>
    <col min="2" max="3" width="13.625" style="5" customWidth="1"/>
    <col min="4" max="4" width="26.75" style="5" customWidth="1"/>
    <col min="5" max="16384" width="9" style="5"/>
  </cols>
  <sheetData>
    <row r="1" spans="1:5" ht="15" x14ac:dyDescent="0.2">
      <c r="A1" s="10" t="s">
        <v>836</v>
      </c>
      <c r="B1" s="15"/>
      <c r="E1" s="60" t="s">
        <v>52</v>
      </c>
    </row>
    <row r="2" spans="1:5" x14ac:dyDescent="0.2">
      <c r="A2" s="164" t="s">
        <v>449</v>
      </c>
      <c r="E2" s="296" t="s">
        <v>53</v>
      </c>
    </row>
    <row r="3" spans="1:5" s="2" customFormat="1" ht="30.75" customHeight="1" thickBot="1" x14ac:dyDescent="0.25">
      <c r="A3" s="155" t="s">
        <v>1</v>
      </c>
      <c r="B3" s="156" t="s">
        <v>137</v>
      </c>
      <c r="C3" s="156" t="s">
        <v>138</v>
      </c>
      <c r="D3" s="165" t="s">
        <v>3</v>
      </c>
      <c r="E3" s="60"/>
    </row>
    <row r="4" spans="1:5" x14ac:dyDescent="0.2">
      <c r="A4" s="12"/>
      <c r="B4" s="7"/>
      <c r="C4" s="7"/>
      <c r="D4" s="55"/>
      <c r="E4" s="32"/>
    </row>
    <row r="5" spans="1:5" x14ac:dyDescent="0.2">
      <c r="A5" s="145" t="s">
        <v>139</v>
      </c>
      <c r="B5" s="137">
        <v>1990</v>
      </c>
      <c r="C5" s="137">
        <v>1974</v>
      </c>
      <c r="D5" s="168" t="s">
        <v>450</v>
      </c>
    </row>
    <row r="6" spans="1:5" x14ac:dyDescent="0.2">
      <c r="A6" s="145"/>
      <c r="B6" s="137"/>
      <c r="C6" s="137"/>
      <c r="D6" s="168"/>
    </row>
    <row r="7" spans="1:5" x14ac:dyDescent="0.2">
      <c r="A7" s="145" t="s">
        <v>140</v>
      </c>
      <c r="B7" s="137"/>
      <c r="C7" s="137"/>
      <c r="D7" s="168" t="s">
        <v>451</v>
      </c>
    </row>
    <row r="8" spans="1:5" x14ac:dyDescent="0.2">
      <c r="A8" s="150" t="s">
        <v>141</v>
      </c>
      <c r="B8" s="137">
        <v>9759.9</v>
      </c>
      <c r="C8" s="97">
        <v>8482.83</v>
      </c>
      <c r="D8" s="169" t="s">
        <v>452</v>
      </c>
    </row>
    <row r="9" spans="1:5" ht="28.5" x14ac:dyDescent="0.2">
      <c r="A9" s="171" t="s">
        <v>142</v>
      </c>
      <c r="B9" s="97">
        <v>116.56</v>
      </c>
      <c r="C9" s="97">
        <v>1029.22</v>
      </c>
      <c r="D9" s="169" t="s">
        <v>453</v>
      </c>
    </row>
    <row r="10" spans="1:5" x14ac:dyDescent="0.2">
      <c r="A10" s="71" t="s">
        <v>126</v>
      </c>
      <c r="B10" s="170">
        <v>0.38849300586009494</v>
      </c>
      <c r="C10" s="170">
        <v>0.33765921012512307</v>
      </c>
      <c r="D10" s="169" t="s">
        <v>454</v>
      </c>
    </row>
    <row r="11" spans="1:5" x14ac:dyDescent="0.2">
      <c r="A11" s="71" t="s">
        <v>143</v>
      </c>
      <c r="B11" s="137"/>
      <c r="C11" s="137"/>
      <c r="D11" s="169" t="s">
        <v>456</v>
      </c>
    </row>
    <row r="12" spans="1:5" x14ac:dyDescent="0.2">
      <c r="A12" s="166" t="s">
        <v>46</v>
      </c>
      <c r="B12" s="97">
        <v>4864.93</v>
      </c>
      <c r="C12" s="97">
        <v>8110.62</v>
      </c>
      <c r="D12" s="172" t="s">
        <v>455</v>
      </c>
    </row>
    <row r="13" spans="1:5" ht="14.25" customHeight="1" x14ac:dyDescent="0.2">
      <c r="A13" s="174" t="s">
        <v>144</v>
      </c>
      <c r="B13" s="97">
        <v>234.54</v>
      </c>
      <c r="C13" s="97">
        <v>36.14</v>
      </c>
      <c r="D13" s="173" t="s">
        <v>457</v>
      </c>
    </row>
    <row r="14" spans="1:5" ht="28.5" x14ac:dyDescent="0.2">
      <c r="A14" s="167" t="s">
        <v>142</v>
      </c>
      <c r="B14" s="97">
        <v>114.03</v>
      </c>
      <c r="C14" s="97">
        <v>1029.22</v>
      </c>
      <c r="D14" s="173" t="s">
        <v>453</v>
      </c>
    </row>
    <row r="15" spans="1:5" x14ac:dyDescent="0.2">
      <c r="A15" s="166" t="s">
        <v>45</v>
      </c>
      <c r="B15" s="97">
        <v>2273.08</v>
      </c>
      <c r="C15" s="97">
        <v>254.71</v>
      </c>
      <c r="D15" s="172" t="s">
        <v>458</v>
      </c>
    </row>
    <row r="16" spans="1:5" ht="28.5" x14ac:dyDescent="0.2">
      <c r="A16" s="166" t="s">
        <v>145</v>
      </c>
      <c r="B16" s="97">
        <v>394.94</v>
      </c>
      <c r="C16" s="97">
        <v>2.2000000000000002</v>
      </c>
      <c r="D16" s="172" t="s">
        <v>459</v>
      </c>
    </row>
    <row r="17" spans="1:4" x14ac:dyDescent="0.2">
      <c r="A17" s="71" t="s">
        <v>146</v>
      </c>
      <c r="B17" s="97">
        <v>430.2</v>
      </c>
      <c r="C17" s="97">
        <v>51.29</v>
      </c>
      <c r="D17" s="172" t="s">
        <v>460</v>
      </c>
    </row>
    <row r="18" spans="1:4" x14ac:dyDescent="0.2">
      <c r="A18" s="71" t="s">
        <v>147</v>
      </c>
      <c r="B18" s="97">
        <v>1796.75</v>
      </c>
      <c r="C18" s="97">
        <v>64.010000000000005</v>
      </c>
      <c r="D18" s="172" t="s">
        <v>461</v>
      </c>
    </row>
    <row r="19" spans="1:4" x14ac:dyDescent="0.2">
      <c r="A19" s="146"/>
    </row>
    <row r="20" spans="1:4" x14ac:dyDescent="0.2">
      <c r="A20" s="146"/>
    </row>
  </sheetData>
  <hyperlinks>
    <hyperlink ref="E1:E2" location="'Spis tablic'!A1" display="Spis tablic"/>
    <hyperlink ref="E1:E3" location="'Spis tablic'!A1" display="Spis tablic"/>
  </hyperlinks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showGridLines="0" workbookViewId="0">
      <selection activeCell="A2" sqref="A2"/>
    </sheetView>
  </sheetViews>
  <sheetFormatPr defaultRowHeight="14.25" x14ac:dyDescent="0.2"/>
  <cols>
    <col min="1" max="1" width="27.125" style="5" customWidth="1"/>
    <col min="2" max="11" width="9" style="5"/>
    <col min="12" max="12" width="27.25" style="5" customWidth="1"/>
    <col min="13" max="16384" width="9" style="5"/>
  </cols>
  <sheetData>
    <row r="1" spans="1:13" ht="15" x14ac:dyDescent="0.2">
      <c r="A1" s="10" t="s">
        <v>837</v>
      </c>
      <c r="B1" s="15"/>
      <c r="M1" s="60" t="s">
        <v>52</v>
      </c>
    </row>
    <row r="2" spans="1:13" x14ac:dyDescent="0.2">
      <c r="A2" s="164" t="s">
        <v>462</v>
      </c>
      <c r="M2" s="296" t="s">
        <v>53</v>
      </c>
    </row>
    <row r="3" spans="1:13" s="2" customFormat="1" x14ac:dyDescent="0.2">
      <c r="A3" s="326" t="s">
        <v>1</v>
      </c>
      <c r="B3" s="331" t="s">
        <v>137</v>
      </c>
      <c r="C3" s="331"/>
      <c r="D3" s="331"/>
      <c r="E3" s="331"/>
      <c r="F3" s="331"/>
      <c r="G3" s="331" t="s">
        <v>138</v>
      </c>
      <c r="H3" s="331"/>
      <c r="I3" s="331"/>
      <c r="J3" s="331"/>
      <c r="K3" s="331"/>
      <c r="L3" s="329" t="s">
        <v>3</v>
      </c>
      <c r="M3" s="60"/>
    </row>
    <row r="4" spans="1:13" s="2" customFormat="1" ht="15" thickBot="1" x14ac:dyDescent="0.25">
      <c r="A4" s="327"/>
      <c r="B4" s="156">
        <v>2013</v>
      </c>
      <c r="C4" s="156">
        <v>2014</v>
      </c>
      <c r="D4" s="156">
        <v>2015</v>
      </c>
      <c r="E4" s="156">
        <v>2016</v>
      </c>
      <c r="F4" s="156">
        <v>2017</v>
      </c>
      <c r="G4" s="156">
        <v>2013</v>
      </c>
      <c r="H4" s="156">
        <v>2014</v>
      </c>
      <c r="I4" s="156">
        <v>2015</v>
      </c>
      <c r="J4" s="156">
        <v>2016</v>
      </c>
      <c r="K4" s="156">
        <v>2017</v>
      </c>
      <c r="L4" s="330"/>
      <c r="M4" s="32"/>
    </row>
    <row r="5" spans="1:13" x14ac:dyDescent="0.2">
      <c r="A5" s="175"/>
      <c r="B5" s="158"/>
      <c r="C5" s="158"/>
      <c r="D5" s="158"/>
      <c r="E5" s="158"/>
      <c r="F5" s="158"/>
      <c r="G5" s="158"/>
      <c r="H5" s="158"/>
      <c r="I5" s="158"/>
      <c r="J5" s="158"/>
      <c r="K5" s="158"/>
    </row>
    <row r="6" spans="1:13" ht="28.5" x14ac:dyDescent="0.2">
      <c r="A6" s="177" t="s">
        <v>148</v>
      </c>
      <c r="B6" s="179">
        <v>11738</v>
      </c>
      <c r="C6" s="179">
        <v>12756</v>
      </c>
      <c r="D6" s="179">
        <v>17207</v>
      </c>
      <c r="E6" s="179">
        <v>19305</v>
      </c>
      <c r="F6" s="179">
        <v>20353</v>
      </c>
      <c r="G6" s="179">
        <v>29235</v>
      </c>
      <c r="H6" s="179" t="s">
        <v>784</v>
      </c>
      <c r="I6" s="179">
        <v>30705</v>
      </c>
      <c r="J6" s="179">
        <v>38478</v>
      </c>
      <c r="K6" s="179" t="s">
        <v>470</v>
      </c>
      <c r="L6" s="168" t="s">
        <v>465</v>
      </c>
    </row>
    <row r="7" spans="1:13" ht="16.5" x14ac:dyDescent="0.2">
      <c r="A7" s="145" t="s">
        <v>149</v>
      </c>
      <c r="B7" s="179">
        <v>106</v>
      </c>
      <c r="C7" s="179">
        <v>161</v>
      </c>
      <c r="D7" s="179">
        <v>105</v>
      </c>
      <c r="E7" s="179">
        <v>141</v>
      </c>
      <c r="F7" s="179">
        <v>90</v>
      </c>
      <c r="G7" s="179">
        <v>505</v>
      </c>
      <c r="H7" s="179" t="s">
        <v>783</v>
      </c>
      <c r="I7" s="179">
        <v>508</v>
      </c>
      <c r="J7" s="179" t="s">
        <v>471</v>
      </c>
      <c r="K7" s="179" t="s">
        <v>471</v>
      </c>
      <c r="L7" s="168" t="s">
        <v>466</v>
      </c>
    </row>
    <row r="8" spans="1:13" x14ac:dyDescent="0.2">
      <c r="A8" s="145" t="s">
        <v>151</v>
      </c>
      <c r="B8" s="179">
        <v>7</v>
      </c>
      <c r="C8" s="179">
        <v>7</v>
      </c>
      <c r="D8" s="179">
        <v>7</v>
      </c>
      <c r="E8" s="179">
        <v>7</v>
      </c>
      <c r="F8" s="179">
        <v>8</v>
      </c>
      <c r="G8" s="179">
        <v>9</v>
      </c>
      <c r="H8" s="179">
        <v>9</v>
      </c>
      <c r="I8" s="179">
        <v>9</v>
      </c>
      <c r="J8" s="179">
        <v>10</v>
      </c>
      <c r="K8" s="179">
        <v>10</v>
      </c>
      <c r="L8" s="168" t="s">
        <v>468</v>
      </c>
    </row>
    <row r="9" spans="1:13" ht="28.5" x14ac:dyDescent="0.2">
      <c r="A9" s="145" t="s">
        <v>150</v>
      </c>
      <c r="B9" s="179">
        <v>8</v>
      </c>
      <c r="C9" s="179">
        <v>5</v>
      </c>
      <c r="D9" s="179">
        <v>6</v>
      </c>
      <c r="E9" s="179">
        <v>6</v>
      </c>
      <c r="F9" s="179">
        <v>7</v>
      </c>
      <c r="G9" s="179">
        <v>3</v>
      </c>
      <c r="H9" s="179">
        <v>4</v>
      </c>
      <c r="I9" s="179">
        <v>8</v>
      </c>
      <c r="J9" s="179">
        <v>4</v>
      </c>
      <c r="K9" s="179">
        <v>3</v>
      </c>
      <c r="L9" s="168" t="s">
        <v>467</v>
      </c>
    </row>
    <row r="10" spans="1:13" ht="28.5" x14ac:dyDescent="0.2">
      <c r="A10" s="145" t="s">
        <v>152</v>
      </c>
      <c r="B10" s="179">
        <v>3886</v>
      </c>
      <c r="C10" s="179">
        <v>4168</v>
      </c>
      <c r="D10" s="179">
        <v>4107</v>
      </c>
      <c r="E10" s="179">
        <v>4154</v>
      </c>
      <c r="F10" s="179">
        <v>4437</v>
      </c>
      <c r="G10" s="179">
        <v>12977</v>
      </c>
      <c r="H10" s="179">
        <v>13340</v>
      </c>
      <c r="I10" s="179">
        <v>13654</v>
      </c>
      <c r="J10" s="179">
        <v>13926</v>
      </c>
      <c r="K10" s="179">
        <v>14341</v>
      </c>
      <c r="L10" s="168" t="s">
        <v>469</v>
      </c>
    </row>
    <row r="11" spans="1:13" ht="32.25" customHeight="1" x14ac:dyDescent="0.2">
      <c r="A11" s="377" t="s">
        <v>472</v>
      </c>
      <c r="B11" s="377"/>
      <c r="C11" s="377"/>
      <c r="D11" s="377"/>
      <c r="E11" s="377"/>
      <c r="F11" s="377"/>
      <c r="G11" s="377"/>
      <c r="H11" s="377"/>
      <c r="I11" s="377"/>
      <c r="J11" s="377"/>
      <c r="K11" s="377"/>
      <c r="L11" s="377"/>
    </row>
    <row r="12" spans="1:13" ht="14.25" customHeight="1" x14ac:dyDescent="0.2">
      <c r="A12" s="149" t="s">
        <v>463</v>
      </c>
    </row>
    <row r="13" spans="1:13" ht="14.25" customHeight="1" x14ac:dyDescent="0.2">
      <c r="A13" s="376" t="s">
        <v>473</v>
      </c>
      <c r="B13" s="376"/>
      <c r="C13" s="376"/>
      <c r="D13" s="376"/>
      <c r="E13" s="376"/>
      <c r="F13" s="376"/>
      <c r="G13" s="376"/>
      <c r="H13" s="376"/>
      <c r="I13" s="376"/>
      <c r="J13" s="376"/>
      <c r="K13" s="376"/>
      <c r="L13" s="376"/>
    </row>
    <row r="14" spans="1:13" x14ac:dyDescent="0.2">
      <c r="A14" s="176" t="s">
        <v>464</v>
      </c>
    </row>
  </sheetData>
  <mergeCells count="6">
    <mergeCell ref="A13:L13"/>
    <mergeCell ref="A3:A4"/>
    <mergeCell ref="B3:F3"/>
    <mergeCell ref="G3:K3"/>
    <mergeCell ref="L3:L4"/>
    <mergeCell ref="A11:L11"/>
  </mergeCells>
  <hyperlinks>
    <hyperlink ref="M1:M2" location="'Spis tablic'!A1" display="Spis tablic"/>
    <hyperlink ref="M1:M3" location="'Spis tablic'!A1" display="Spis tablic"/>
  </hyperlinks>
  <pageMargins left="0.7" right="0.7" top="0.75" bottom="0.75" header="0.3" footer="0.3"/>
  <pageSetup paperSize="9" scale="7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showGridLines="0" workbookViewId="0">
      <selection activeCell="A2" sqref="A2"/>
    </sheetView>
  </sheetViews>
  <sheetFormatPr defaultRowHeight="14.25" x14ac:dyDescent="0.2"/>
  <cols>
    <col min="1" max="1" width="27" style="5" customWidth="1"/>
    <col min="2" max="11" width="9" style="5"/>
    <col min="12" max="12" width="27" style="5" customWidth="1"/>
    <col min="13" max="16384" width="9" style="5"/>
  </cols>
  <sheetData>
    <row r="1" spans="1:13" ht="15" x14ac:dyDescent="0.2">
      <c r="A1" s="10" t="s">
        <v>838</v>
      </c>
      <c r="B1" s="15"/>
      <c r="M1" s="60" t="s">
        <v>52</v>
      </c>
    </row>
    <row r="2" spans="1:13" x14ac:dyDescent="0.2">
      <c r="A2" s="164" t="s">
        <v>475</v>
      </c>
      <c r="M2" s="296" t="s">
        <v>53</v>
      </c>
    </row>
    <row r="3" spans="1:13" ht="15" customHeight="1" x14ac:dyDescent="0.2">
      <c r="A3" s="326" t="s">
        <v>1</v>
      </c>
      <c r="B3" s="331" t="s">
        <v>137</v>
      </c>
      <c r="C3" s="331"/>
      <c r="D3" s="331"/>
      <c r="E3" s="331"/>
      <c r="F3" s="331"/>
      <c r="G3" s="331" t="s">
        <v>138</v>
      </c>
      <c r="H3" s="331"/>
      <c r="I3" s="331"/>
      <c r="J3" s="331"/>
      <c r="K3" s="331"/>
      <c r="L3" s="329" t="s">
        <v>3</v>
      </c>
      <c r="M3" s="60"/>
    </row>
    <row r="4" spans="1:13" ht="15" thickBot="1" x14ac:dyDescent="0.25">
      <c r="A4" s="327"/>
      <c r="B4" s="161">
        <v>2013</v>
      </c>
      <c r="C4" s="161">
        <v>2014</v>
      </c>
      <c r="D4" s="161">
        <v>2015</v>
      </c>
      <c r="E4" s="161">
        <v>2016</v>
      </c>
      <c r="F4" s="161">
        <v>2017</v>
      </c>
      <c r="G4" s="161">
        <v>2013</v>
      </c>
      <c r="H4" s="161">
        <v>2014</v>
      </c>
      <c r="I4" s="161">
        <v>2015</v>
      </c>
      <c r="J4" s="161">
        <v>2016</v>
      </c>
      <c r="K4" s="161">
        <v>2017</v>
      </c>
      <c r="L4" s="330"/>
      <c r="M4" s="32"/>
    </row>
    <row r="5" spans="1:13" x14ac:dyDescent="0.2">
      <c r="A5" s="175"/>
      <c r="B5" s="158"/>
      <c r="C5" s="158"/>
      <c r="D5" s="158"/>
      <c r="E5" s="158"/>
      <c r="F5" s="158"/>
      <c r="G5" s="158"/>
      <c r="H5" s="158"/>
      <c r="I5" s="158"/>
      <c r="J5" s="158"/>
      <c r="K5" s="158"/>
    </row>
    <row r="6" spans="1:13" ht="28.5" x14ac:dyDescent="0.2">
      <c r="A6" s="145" t="s">
        <v>153</v>
      </c>
      <c r="B6" s="137">
        <v>3</v>
      </c>
      <c r="C6" s="137">
        <v>4</v>
      </c>
      <c r="D6" s="137">
        <v>3</v>
      </c>
      <c r="E6" s="137">
        <v>3</v>
      </c>
      <c r="F6" s="137">
        <v>3</v>
      </c>
      <c r="G6" s="137">
        <v>4</v>
      </c>
      <c r="H6" s="137">
        <v>3</v>
      </c>
      <c r="I6" s="137">
        <v>4</v>
      </c>
      <c r="J6" s="137">
        <v>3</v>
      </c>
      <c r="K6" s="137">
        <v>3</v>
      </c>
      <c r="L6" s="168" t="s">
        <v>476</v>
      </c>
    </row>
    <row r="7" spans="1:13" x14ac:dyDescent="0.2">
      <c r="A7" s="145" t="s">
        <v>154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68" t="s">
        <v>478</v>
      </c>
    </row>
    <row r="8" spans="1:13" x14ac:dyDescent="0.2">
      <c r="A8" s="150" t="s">
        <v>155</v>
      </c>
      <c r="B8" s="137">
        <v>4</v>
      </c>
      <c r="C8" s="137">
        <v>4</v>
      </c>
      <c r="D8" s="137">
        <v>1</v>
      </c>
      <c r="E8" s="137" t="s">
        <v>2</v>
      </c>
      <c r="F8" s="137" t="s">
        <v>2</v>
      </c>
      <c r="G8" s="137" t="s">
        <v>2</v>
      </c>
      <c r="H8" s="137">
        <v>1</v>
      </c>
      <c r="I8" s="137">
        <v>4</v>
      </c>
      <c r="J8" s="137">
        <v>2</v>
      </c>
      <c r="K8" s="137" t="s">
        <v>2</v>
      </c>
      <c r="L8" s="169" t="s">
        <v>479</v>
      </c>
    </row>
    <row r="9" spans="1:13" x14ac:dyDescent="0.2">
      <c r="A9" s="150" t="s">
        <v>156</v>
      </c>
      <c r="B9" s="137">
        <v>4</v>
      </c>
      <c r="C9" s="137">
        <v>3</v>
      </c>
      <c r="D9" s="137">
        <v>2</v>
      </c>
      <c r="E9" s="137" t="s">
        <v>2</v>
      </c>
      <c r="F9" s="137" t="s">
        <v>2</v>
      </c>
      <c r="G9" s="137" t="s">
        <v>2</v>
      </c>
      <c r="H9" s="137">
        <v>2</v>
      </c>
      <c r="I9" s="137">
        <v>4</v>
      </c>
      <c r="J9" s="137">
        <v>2</v>
      </c>
      <c r="K9" s="137" t="s">
        <v>2</v>
      </c>
      <c r="L9" s="169" t="s">
        <v>480</v>
      </c>
    </row>
    <row r="10" spans="1:13" x14ac:dyDescent="0.2">
      <c r="A10" s="145" t="s">
        <v>157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68" t="s">
        <v>481</v>
      </c>
    </row>
    <row r="11" spans="1:13" x14ac:dyDescent="0.2">
      <c r="A11" s="150" t="s">
        <v>158</v>
      </c>
      <c r="B11" s="137">
        <v>2</v>
      </c>
      <c r="C11" s="137">
        <v>2</v>
      </c>
      <c r="D11" s="137">
        <v>1</v>
      </c>
      <c r="E11" s="137" t="s">
        <v>2</v>
      </c>
      <c r="F11" s="137" t="s">
        <v>2</v>
      </c>
      <c r="G11" s="137" t="s">
        <v>2</v>
      </c>
      <c r="H11" s="137">
        <v>1</v>
      </c>
      <c r="I11" s="137">
        <v>4</v>
      </c>
      <c r="J11" s="186">
        <v>2</v>
      </c>
      <c r="K11" s="137" t="s">
        <v>2</v>
      </c>
      <c r="L11" s="169" t="s">
        <v>482</v>
      </c>
    </row>
    <row r="12" spans="1:13" ht="16.5" x14ac:dyDescent="0.2">
      <c r="A12" s="150" t="s">
        <v>474</v>
      </c>
      <c r="B12" s="97">
        <v>5.6</v>
      </c>
      <c r="C12" s="97">
        <v>6.2</v>
      </c>
      <c r="D12" s="97">
        <v>3.6</v>
      </c>
      <c r="E12" s="97" t="s">
        <v>2</v>
      </c>
      <c r="F12" s="97" t="s">
        <v>2</v>
      </c>
      <c r="G12" s="97" t="s">
        <v>2</v>
      </c>
      <c r="H12" s="97" t="s">
        <v>2</v>
      </c>
      <c r="I12" s="97">
        <v>23</v>
      </c>
      <c r="J12" s="97">
        <v>2.37</v>
      </c>
      <c r="K12" s="97" t="s">
        <v>2</v>
      </c>
      <c r="L12" s="169" t="s">
        <v>483</v>
      </c>
    </row>
    <row r="13" spans="1:13" x14ac:dyDescent="0.2">
      <c r="A13" s="150" t="s">
        <v>159</v>
      </c>
      <c r="B13" s="186">
        <v>534</v>
      </c>
      <c r="C13" s="186">
        <v>422</v>
      </c>
      <c r="D13" s="186">
        <v>756.1</v>
      </c>
      <c r="E13" s="186" t="s">
        <v>2</v>
      </c>
      <c r="F13" s="186" t="s">
        <v>2</v>
      </c>
      <c r="G13" s="186" t="s">
        <v>2</v>
      </c>
      <c r="H13" s="186" t="s">
        <v>2</v>
      </c>
      <c r="I13" s="186">
        <v>4602</v>
      </c>
      <c r="J13" s="186">
        <v>522</v>
      </c>
      <c r="K13" s="186" t="s">
        <v>2</v>
      </c>
      <c r="L13" s="169" t="s">
        <v>484</v>
      </c>
    </row>
    <row r="14" spans="1:13" ht="28.5" x14ac:dyDescent="0.2">
      <c r="A14" s="74" t="s">
        <v>485</v>
      </c>
      <c r="B14" s="137">
        <v>39</v>
      </c>
      <c r="C14" s="137">
        <v>3</v>
      </c>
      <c r="D14" s="137">
        <v>48</v>
      </c>
      <c r="E14" s="137">
        <v>7</v>
      </c>
      <c r="F14" s="137">
        <v>34</v>
      </c>
      <c r="G14" s="137" t="s">
        <v>2</v>
      </c>
      <c r="H14" s="137">
        <v>26</v>
      </c>
      <c r="I14" s="137" t="s">
        <v>2</v>
      </c>
      <c r="J14" s="137" t="s">
        <v>2</v>
      </c>
      <c r="K14" s="137" t="s">
        <v>2</v>
      </c>
      <c r="L14" s="185" t="s">
        <v>486</v>
      </c>
    </row>
    <row r="15" spans="1:13" ht="28.5" customHeight="1" x14ac:dyDescent="0.2">
      <c r="A15" s="149" t="s">
        <v>463</v>
      </c>
    </row>
    <row r="16" spans="1:13" x14ac:dyDescent="0.2">
      <c r="A16" s="178" t="s">
        <v>477</v>
      </c>
    </row>
  </sheetData>
  <mergeCells count="4">
    <mergeCell ref="A3:A4"/>
    <mergeCell ref="B3:F3"/>
    <mergeCell ref="G3:K3"/>
    <mergeCell ref="L3:L4"/>
  </mergeCells>
  <hyperlinks>
    <hyperlink ref="M1:M2" location="'Spis tablic'!A1" display="Spis tablic"/>
    <hyperlink ref="M1:M3" location="'Spis tablic'!A1" display="Spis tablic"/>
  </hyperlinks>
  <pageMargins left="0.7" right="0.7" top="0.75" bottom="0.75" header="0.3" footer="0.3"/>
  <pageSetup paperSize="9" scale="78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showGridLines="0" workbookViewId="0">
      <selection activeCell="A2" sqref="A2"/>
    </sheetView>
  </sheetViews>
  <sheetFormatPr defaultRowHeight="14.25" x14ac:dyDescent="0.2"/>
  <cols>
    <col min="1" max="1" width="27" style="5" customWidth="1"/>
    <col min="2" max="11" width="9" style="5"/>
    <col min="12" max="12" width="27" style="5" customWidth="1"/>
    <col min="13" max="16384" width="9" style="5"/>
  </cols>
  <sheetData>
    <row r="1" spans="1:13" ht="15" x14ac:dyDescent="0.2">
      <c r="A1" s="10" t="s">
        <v>839</v>
      </c>
      <c r="B1" s="15"/>
      <c r="M1" s="60" t="s">
        <v>52</v>
      </c>
    </row>
    <row r="2" spans="1:13" x14ac:dyDescent="0.2">
      <c r="A2" s="164" t="s">
        <v>487</v>
      </c>
      <c r="M2" s="296" t="s">
        <v>53</v>
      </c>
    </row>
    <row r="3" spans="1:13" ht="15" customHeight="1" x14ac:dyDescent="0.2">
      <c r="A3" s="326" t="s">
        <v>1</v>
      </c>
      <c r="B3" s="331" t="s">
        <v>137</v>
      </c>
      <c r="C3" s="331"/>
      <c r="D3" s="331"/>
      <c r="E3" s="331"/>
      <c r="F3" s="331"/>
      <c r="G3" s="331" t="s">
        <v>138</v>
      </c>
      <c r="H3" s="331"/>
      <c r="I3" s="331"/>
      <c r="J3" s="331"/>
      <c r="K3" s="331"/>
      <c r="L3" s="329" t="s">
        <v>3</v>
      </c>
      <c r="M3" s="60"/>
    </row>
    <row r="4" spans="1:13" ht="15" thickBot="1" x14ac:dyDescent="0.25">
      <c r="A4" s="327"/>
      <c r="B4" s="161">
        <v>2013</v>
      </c>
      <c r="C4" s="161">
        <v>2014</v>
      </c>
      <c r="D4" s="161">
        <v>2015</v>
      </c>
      <c r="E4" s="161">
        <v>2016</v>
      </c>
      <c r="F4" s="161">
        <v>2017</v>
      </c>
      <c r="G4" s="161">
        <v>2013</v>
      </c>
      <c r="H4" s="161">
        <v>2014</v>
      </c>
      <c r="I4" s="161">
        <v>2015</v>
      </c>
      <c r="J4" s="161">
        <v>2016</v>
      </c>
      <c r="K4" s="161">
        <v>2017</v>
      </c>
      <c r="L4" s="330"/>
      <c r="M4" s="32"/>
    </row>
    <row r="5" spans="1:13" x14ac:dyDescent="0.2">
      <c r="A5" s="175"/>
      <c r="B5" s="158"/>
      <c r="C5" s="158"/>
      <c r="D5" s="158"/>
      <c r="E5" s="158"/>
      <c r="F5" s="158"/>
      <c r="G5" s="158"/>
      <c r="H5" s="158"/>
      <c r="I5" s="158"/>
      <c r="J5" s="158"/>
      <c r="K5" s="158"/>
    </row>
    <row r="6" spans="1:13" ht="30.75" x14ac:dyDescent="0.2">
      <c r="A6" s="145" t="s">
        <v>488</v>
      </c>
      <c r="B6" s="137">
        <v>5.0999999999999996</v>
      </c>
      <c r="C6" s="97">
        <v>2</v>
      </c>
      <c r="D6" s="137">
        <v>5.6</v>
      </c>
      <c r="E6" s="137">
        <v>4.3</v>
      </c>
      <c r="F6" s="137">
        <v>2.7</v>
      </c>
      <c r="G6" s="137">
        <v>104.7</v>
      </c>
      <c r="H6" s="137">
        <v>106.7</v>
      </c>
      <c r="I6" s="97">
        <v>110</v>
      </c>
      <c r="J6" s="137">
        <v>144.1</v>
      </c>
      <c r="K6" s="137">
        <v>104.1</v>
      </c>
      <c r="L6" s="168" t="s">
        <v>498</v>
      </c>
    </row>
    <row r="7" spans="1:13" x14ac:dyDescent="0.2">
      <c r="A7" s="145" t="s">
        <v>489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68" t="s">
        <v>499</v>
      </c>
    </row>
    <row r="8" spans="1:13" x14ac:dyDescent="0.2">
      <c r="A8" s="150" t="s">
        <v>490</v>
      </c>
      <c r="B8" s="137" t="s">
        <v>2</v>
      </c>
      <c r="C8" s="137" t="s">
        <v>2</v>
      </c>
      <c r="D8" s="137" t="s">
        <v>2</v>
      </c>
      <c r="E8" s="137" t="s">
        <v>2</v>
      </c>
      <c r="F8" s="137" t="s">
        <v>2</v>
      </c>
      <c r="G8" s="137" t="s">
        <v>2</v>
      </c>
      <c r="H8" s="137" t="s">
        <v>2</v>
      </c>
      <c r="I8" s="137" t="s">
        <v>2</v>
      </c>
      <c r="J8" s="137" t="s">
        <v>2</v>
      </c>
      <c r="K8" s="137" t="s">
        <v>2</v>
      </c>
      <c r="L8" s="169" t="s">
        <v>500</v>
      </c>
    </row>
    <row r="9" spans="1:13" x14ac:dyDescent="0.2">
      <c r="A9" s="150" t="s">
        <v>494</v>
      </c>
      <c r="B9" s="137">
        <v>429</v>
      </c>
      <c r="C9" s="137">
        <v>429</v>
      </c>
      <c r="D9" s="137">
        <v>387</v>
      </c>
      <c r="E9" s="137">
        <v>383</v>
      </c>
      <c r="F9" s="137">
        <v>383</v>
      </c>
      <c r="G9" s="137" t="s">
        <v>2</v>
      </c>
      <c r="H9" s="137" t="s">
        <v>2</v>
      </c>
      <c r="I9" s="137" t="s">
        <v>2</v>
      </c>
      <c r="J9" s="137" t="s">
        <v>2</v>
      </c>
      <c r="K9" s="137" t="s">
        <v>2</v>
      </c>
      <c r="L9" s="169" t="s">
        <v>501</v>
      </c>
    </row>
    <row r="10" spans="1:13" x14ac:dyDescent="0.2">
      <c r="A10" s="145" t="s">
        <v>493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68" t="s">
        <v>503</v>
      </c>
    </row>
    <row r="11" spans="1:13" x14ac:dyDescent="0.2">
      <c r="A11" s="150" t="s">
        <v>495</v>
      </c>
      <c r="B11" s="137">
        <v>190</v>
      </c>
      <c r="C11" s="137">
        <v>190</v>
      </c>
      <c r="D11" s="137">
        <v>190</v>
      </c>
      <c r="E11" s="137">
        <v>190</v>
      </c>
      <c r="F11" s="137">
        <v>190</v>
      </c>
      <c r="G11" s="137">
        <v>220</v>
      </c>
      <c r="H11" s="137">
        <v>200</v>
      </c>
      <c r="I11" s="137">
        <v>100</v>
      </c>
      <c r="J11" s="137" t="s">
        <v>2</v>
      </c>
      <c r="K11" s="137" t="s">
        <v>2</v>
      </c>
      <c r="L11" s="169" t="s">
        <v>502</v>
      </c>
    </row>
    <row r="12" spans="1:13" x14ac:dyDescent="0.2">
      <c r="A12" s="150" t="s">
        <v>496</v>
      </c>
      <c r="B12" s="137">
        <v>165</v>
      </c>
      <c r="C12" s="137">
        <v>166</v>
      </c>
      <c r="D12" s="137">
        <v>170</v>
      </c>
      <c r="E12" s="137">
        <v>70</v>
      </c>
      <c r="F12" s="137">
        <v>70</v>
      </c>
      <c r="G12" s="137">
        <v>57</v>
      </c>
      <c r="H12" s="137">
        <v>57</v>
      </c>
      <c r="I12" s="137">
        <v>57</v>
      </c>
      <c r="J12" s="137">
        <v>57</v>
      </c>
      <c r="K12" s="137">
        <v>57</v>
      </c>
      <c r="L12" s="169" t="s">
        <v>504</v>
      </c>
    </row>
    <row r="13" spans="1:13" ht="30.75" customHeight="1" x14ac:dyDescent="0.2">
      <c r="A13" s="74" t="s">
        <v>497</v>
      </c>
      <c r="B13" s="137">
        <v>44</v>
      </c>
      <c r="C13" s="137">
        <v>44</v>
      </c>
      <c r="D13" s="137">
        <v>44</v>
      </c>
      <c r="E13" s="137">
        <v>44</v>
      </c>
      <c r="F13" s="137">
        <v>26</v>
      </c>
      <c r="G13" s="137">
        <v>40</v>
      </c>
      <c r="H13" s="137">
        <v>40</v>
      </c>
      <c r="I13" s="137">
        <v>40</v>
      </c>
      <c r="J13" s="137"/>
      <c r="K13" s="137">
        <v>40</v>
      </c>
      <c r="L13" s="185" t="s">
        <v>505</v>
      </c>
    </row>
    <row r="14" spans="1:13" ht="28.5" customHeight="1" x14ac:dyDescent="0.2">
      <c r="A14" s="184" t="s">
        <v>492</v>
      </c>
    </row>
    <row r="15" spans="1:13" x14ac:dyDescent="0.2">
      <c r="A15" s="149" t="s">
        <v>463</v>
      </c>
    </row>
    <row r="16" spans="1:13" x14ac:dyDescent="0.2">
      <c r="A16" s="178" t="s">
        <v>491</v>
      </c>
    </row>
    <row r="17" spans="1:1" x14ac:dyDescent="0.2">
      <c r="A17" s="178" t="s">
        <v>464</v>
      </c>
    </row>
  </sheetData>
  <mergeCells count="4">
    <mergeCell ref="A3:A4"/>
    <mergeCell ref="B3:F3"/>
    <mergeCell ref="G3:K3"/>
    <mergeCell ref="L3:L4"/>
  </mergeCells>
  <hyperlinks>
    <hyperlink ref="M1:M2" location="'Spis tablic'!A1" display="Spis tablic"/>
    <hyperlink ref="M1:M3" location="'Spis tablic'!A1" display="Spis tablic"/>
  </hyperlinks>
  <pageMargins left="0.7" right="0.7" top="0.75" bottom="0.75" header="0.3" footer="0.3"/>
  <pageSetup paperSize="9" scale="78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showGridLines="0" workbookViewId="0">
      <selection activeCell="A2" sqref="A2"/>
    </sheetView>
  </sheetViews>
  <sheetFormatPr defaultRowHeight="14.25" x14ac:dyDescent="0.2"/>
  <cols>
    <col min="1" max="1" width="27" customWidth="1"/>
    <col min="12" max="12" width="27" customWidth="1"/>
  </cols>
  <sheetData>
    <row r="1" spans="1:13" s="5" customFormat="1" ht="15" x14ac:dyDescent="0.2">
      <c r="A1" s="10" t="s">
        <v>840</v>
      </c>
      <c r="B1" s="15"/>
      <c r="M1" s="60" t="s">
        <v>52</v>
      </c>
    </row>
    <row r="2" spans="1:13" s="5" customFormat="1" x14ac:dyDescent="0.2">
      <c r="A2" s="164" t="s">
        <v>506</v>
      </c>
      <c r="M2" s="296" t="s">
        <v>53</v>
      </c>
    </row>
    <row r="3" spans="1:13" ht="15" customHeight="1" x14ac:dyDescent="0.2">
      <c r="A3" s="326" t="s">
        <v>1</v>
      </c>
      <c r="B3" s="331" t="s">
        <v>137</v>
      </c>
      <c r="C3" s="331"/>
      <c r="D3" s="331"/>
      <c r="E3" s="331"/>
      <c r="F3" s="331"/>
      <c r="G3" s="331" t="s">
        <v>138</v>
      </c>
      <c r="H3" s="331"/>
      <c r="I3" s="331"/>
      <c r="J3" s="331"/>
      <c r="K3" s="331"/>
      <c r="L3" s="329" t="s">
        <v>3</v>
      </c>
      <c r="M3" s="60"/>
    </row>
    <row r="4" spans="1:13" ht="15" thickBot="1" x14ac:dyDescent="0.25">
      <c r="A4" s="327"/>
      <c r="B4" s="180">
        <v>2013</v>
      </c>
      <c r="C4" s="180">
        <v>2014</v>
      </c>
      <c r="D4" s="180">
        <v>2015</v>
      </c>
      <c r="E4" s="180">
        <v>2016</v>
      </c>
      <c r="F4" s="180">
        <v>2017</v>
      </c>
      <c r="G4" s="180">
        <v>2013</v>
      </c>
      <c r="H4" s="180">
        <v>2014</v>
      </c>
      <c r="I4" s="180">
        <v>2015</v>
      </c>
      <c r="J4" s="180">
        <v>2016</v>
      </c>
      <c r="K4" s="180">
        <v>2017</v>
      </c>
      <c r="L4" s="330"/>
      <c r="M4" s="32"/>
    </row>
    <row r="5" spans="1:13" x14ac:dyDescent="0.2">
      <c r="A5" s="175"/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5"/>
      <c r="M5" s="5"/>
    </row>
    <row r="6" spans="1:13" x14ac:dyDescent="0.2">
      <c r="A6" s="189" t="s">
        <v>507</v>
      </c>
      <c r="B6" s="201">
        <v>40</v>
      </c>
      <c r="C6" s="201">
        <v>40</v>
      </c>
      <c r="D6" s="201">
        <v>40</v>
      </c>
      <c r="E6" s="201">
        <v>40</v>
      </c>
      <c r="F6" s="99">
        <v>40</v>
      </c>
      <c r="G6" s="99">
        <v>30</v>
      </c>
      <c r="H6" s="99">
        <v>30</v>
      </c>
      <c r="I6" s="99">
        <v>30</v>
      </c>
      <c r="J6" s="99">
        <v>35</v>
      </c>
      <c r="K6" s="99">
        <v>40</v>
      </c>
      <c r="L6" s="190" t="s">
        <v>508</v>
      </c>
    </row>
    <row r="7" spans="1:13" x14ac:dyDescent="0.2">
      <c r="A7" s="189" t="s">
        <v>509</v>
      </c>
      <c r="B7" s="201">
        <v>242</v>
      </c>
      <c r="C7" s="201">
        <v>151</v>
      </c>
      <c r="D7" s="201">
        <v>170</v>
      </c>
      <c r="E7" s="201">
        <v>247</v>
      </c>
      <c r="F7" s="99">
        <v>94</v>
      </c>
      <c r="G7" s="99">
        <v>170</v>
      </c>
      <c r="H7" s="99">
        <v>170</v>
      </c>
      <c r="I7" s="99">
        <v>240</v>
      </c>
      <c r="J7" s="99">
        <v>120</v>
      </c>
      <c r="K7" s="99">
        <v>240</v>
      </c>
      <c r="L7" s="190" t="s">
        <v>510</v>
      </c>
    </row>
    <row r="8" spans="1:13" x14ac:dyDescent="0.2">
      <c r="A8" s="189" t="s">
        <v>511</v>
      </c>
      <c r="B8" s="201">
        <v>114</v>
      </c>
      <c r="C8" s="201">
        <v>96</v>
      </c>
      <c r="D8" s="201">
        <v>95</v>
      </c>
      <c r="E8" s="201">
        <v>139</v>
      </c>
      <c r="F8" s="99">
        <v>136</v>
      </c>
      <c r="G8" s="99">
        <v>180</v>
      </c>
      <c r="H8" s="99">
        <v>200</v>
      </c>
      <c r="I8" s="99">
        <v>330</v>
      </c>
      <c r="J8" s="99">
        <v>380</v>
      </c>
      <c r="K8" s="99">
        <v>400</v>
      </c>
      <c r="L8" s="190" t="s">
        <v>512</v>
      </c>
    </row>
    <row r="9" spans="1:13" x14ac:dyDescent="0.2">
      <c r="A9" s="189" t="s">
        <v>513</v>
      </c>
      <c r="B9" s="201">
        <v>207</v>
      </c>
      <c r="C9" s="201">
        <v>186</v>
      </c>
      <c r="D9" s="201">
        <v>169</v>
      </c>
      <c r="E9" s="201">
        <v>204</v>
      </c>
      <c r="F9" s="99">
        <v>165</v>
      </c>
      <c r="G9" s="99">
        <v>60</v>
      </c>
      <c r="H9" s="99">
        <v>40</v>
      </c>
      <c r="I9" s="99">
        <v>55</v>
      </c>
      <c r="J9" s="99">
        <v>55</v>
      </c>
      <c r="K9" s="99">
        <v>60</v>
      </c>
      <c r="L9" s="190" t="s">
        <v>514</v>
      </c>
    </row>
    <row r="10" spans="1:13" x14ac:dyDescent="0.2">
      <c r="A10" s="189" t="s">
        <v>515</v>
      </c>
      <c r="B10" s="201">
        <v>121</v>
      </c>
      <c r="C10" s="201">
        <v>79</v>
      </c>
      <c r="D10" s="201">
        <v>87</v>
      </c>
      <c r="E10" s="201">
        <v>95</v>
      </c>
      <c r="F10" s="99">
        <v>77</v>
      </c>
      <c r="G10" s="99" t="s">
        <v>2</v>
      </c>
      <c r="H10" s="99" t="s">
        <v>2</v>
      </c>
      <c r="I10" s="99">
        <v>1</v>
      </c>
      <c r="J10" s="99">
        <v>3</v>
      </c>
      <c r="K10" s="99">
        <v>3</v>
      </c>
      <c r="L10" s="190" t="s">
        <v>373</v>
      </c>
    </row>
    <row r="11" spans="1:13" x14ac:dyDescent="0.2">
      <c r="A11" s="189" t="s">
        <v>516</v>
      </c>
      <c r="B11" s="201">
        <v>477</v>
      </c>
      <c r="C11" s="201">
        <v>412</v>
      </c>
      <c r="D11" s="201">
        <v>300</v>
      </c>
      <c r="E11" s="201">
        <v>401</v>
      </c>
      <c r="F11" s="99">
        <v>335</v>
      </c>
      <c r="G11" s="99">
        <v>365</v>
      </c>
      <c r="H11" s="99">
        <v>370</v>
      </c>
      <c r="I11" s="99">
        <v>360</v>
      </c>
      <c r="J11" s="99">
        <v>360</v>
      </c>
      <c r="K11" s="99">
        <v>420</v>
      </c>
      <c r="L11" s="190" t="s">
        <v>517</v>
      </c>
    </row>
    <row r="12" spans="1:13" x14ac:dyDescent="0.2">
      <c r="A12" s="189" t="s">
        <v>518</v>
      </c>
      <c r="B12" s="201">
        <v>469</v>
      </c>
      <c r="C12" s="201">
        <v>389</v>
      </c>
      <c r="D12" s="201">
        <v>360</v>
      </c>
      <c r="E12" s="201">
        <v>408</v>
      </c>
      <c r="F12" s="99">
        <v>429</v>
      </c>
      <c r="G12" s="99">
        <v>16</v>
      </c>
      <c r="H12" s="99">
        <v>16</v>
      </c>
      <c r="I12" s="99">
        <v>36</v>
      </c>
      <c r="J12" s="99">
        <v>36</v>
      </c>
      <c r="K12" s="99">
        <v>10</v>
      </c>
      <c r="L12" s="139" t="s">
        <v>519</v>
      </c>
    </row>
    <row r="13" spans="1:13" x14ac:dyDescent="0.2">
      <c r="A13" s="189" t="s">
        <v>520</v>
      </c>
      <c r="B13" s="201" t="s">
        <v>2</v>
      </c>
      <c r="C13" s="201" t="s">
        <v>2</v>
      </c>
      <c r="D13" s="201" t="s">
        <v>2</v>
      </c>
      <c r="E13" s="201" t="s">
        <v>2</v>
      </c>
      <c r="F13" s="99" t="s">
        <v>2</v>
      </c>
      <c r="G13" s="99">
        <v>4</v>
      </c>
      <c r="H13" s="99">
        <v>2</v>
      </c>
      <c r="I13" s="99">
        <v>2</v>
      </c>
      <c r="J13" s="99">
        <v>3</v>
      </c>
      <c r="K13" s="99">
        <v>3</v>
      </c>
      <c r="L13" s="190" t="s">
        <v>529</v>
      </c>
    </row>
    <row r="14" spans="1:13" x14ac:dyDescent="0.2">
      <c r="A14" s="189" t="s">
        <v>521</v>
      </c>
      <c r="B14" s="201">
        <v>5</v>
      </c>
      <c r="C14" s="201">
        <v>5</v>
      </c>
      <c r="D14" s="201">
        <v>4</v>
      </c>
      <c r="E14" s="201">
        <v>5</v>
      </c>
      <c r="F14" s="99">
        <v>4</v>
      </c>
      <c r="G14" s="99">
        <v>9</v>
      </c>
      <c r="H14" s="99">
        <v>6</v>
      </c>
      <c r="I14" s="99">
        <v>6</v>
      </c>
      <c r="J14" s="99">
        <v>13</v>
      </c>
      <c r="K14" s="99">
        <v>8</v>
      </c>
      <c r="L14" s="190" t="s">
        <v>530</v>
      </c>
    </row>
    <row r="15" spans="1:13" x14ac:dyDescent="0.2">
      <c r="A15" s="189" t="s">
        <v>522</v>
      </c>
      <c r="B15" s="201">
        <v>40</v>
      </c>
      <c r="C15" s="201">
        <v>40</v>
      </c>
      <c r="D15" s="201">
        <v>50</v>
      </c>
      <c r="E15" s="201">
        <v>43</v>
      </c>
      <c r="F15" s="99">
        <v>36</v>
      </c>
      <c r="G15" s="99">
        <v>6</v>
      </c>
      <c r="H15" s="99">
        <v>6</v>
      </c>
      <c r="I15" s="99">
        <v>6</v>
      </c>
      <c r="J15" s="99">
        <v>6</v>
      </c>
      <c r="K15" s="99">
        <v>4</v>
      </c>
      <c r="L15" s="190" t="s">
        <v>531</v>
      </c>
    </row>
    <row r="16" spans="1:13" ht="16.5" x14ac:dyDescent="0.2">
      <c r="A16" s="189" t="s">
        <v>523</v>
      </c>
      <c r="B16" s="201" t="s">
        <v>540</v>
      </c>
      <c r="C16" s="201" t="s">
        <v>544</v>
      </c>
      <c r="D16" s="201" t="s">
        <v>544</v>
      </c>
      <c r="E16" s="201" t="s">
        <v>544</v>
      </c>
      <c r="F16" s="99" t="s">
        <v>551</v>
      </c>
      <c r="G16" s="99" t="s">
        <v>549</v>
      </c>
      <c r="H16" s="99">
        <v>2</v>
      </c>
      <c r="I16" s="99">
        <v>2</v>
      </c>
      <c r="J16" s="99" t="s">
        <v>2</v>
      </c>
      <c r="K16" s="99">
        <v>2</v>
      </c>
      <c r="L16" s="190" t="s">
        <v>534</v>
      </c>
    </row>
    <row r="17" spans="1:19" ht="16.5" x14ac:dyDescent="0.2">
      <c r="A17" s="189" t="s">
        <v>524</v>
      </c>
      <c r="B17" s="201" t="s">
        <v>541</v>
      </c>
      <c r="C17" s="201" t="s">
        <v>541</v>
      </c>
      <c r="D17" s="201" t="s">
        <v>545</v>
      </c>
      <c r="E17" s="201" t="s">
        <v>545</v>
      </c>
      <c r="F17" s="99" t="s">
        <v>552</v>
      </c>
      <c r="G17" s="99" t="s">
        <v>550</v>
      </c>
      <c r="H17" s="99" t="s">
        <v>550</v>
      </c>
      <c r="I17" s="99" t="s">
        <v>550</v>
      </c>
      <c r="J17" s="99" t="s">
        <v>542</v>
      </c>
      <c r="K17" s="99">
        <v>8</v>
      </c>
      <c r="L17" s="190" t="s">
        <v>532</v>
      </c>
    </row>
    <row r="18" spans="1:19" ht="16.5" x14ac:dyDescent="0.2">
      <c r="A18" s="189" t="s">
        <v>525</v>
      </c>
      <c r="B18" s="201" t="s">
        <v>542</v>
      </c>
      <c r="C18" s="201" t="s">
        <v>785</v>
      </c>
      <c r="D18" s="201" t="s">
        <v>546</v>
      </c>
      <c r="E18" s="201" t="s">
        <v>546</v>
      </c>
      <c r="F18" s="99" t="s">
        <v>548</v>
      </c>
      <c r="G18" s="99" t="s">
        <v>2</v>
      </c>
      <c r="H18" s="99" t="s">
        <v>2</v>
      </c>
      <c r="I18" s="99" t="s">
        <v>2</v>
      </c>
      <c r="J18" s="99" t="s">
        <v>2</v>
      </c>
      <c r="K18" s="99" t="s">
        <v>2</v>
      </c>
      <c r="L18" s="190" t="s">
        <v>533</v>
      </c>
    </row>
    <row r="19" spans="1:19" ht="16.5" x14ac:dyDescent="0.2">
      <c r="A19" s="189" t="s">
        <v>526</v>
      </c>
      <c r="B19" s="201" t="s">
        <v>2</v>
      </c>
      <c r="C19" s="201" t="s">
        <v>2</v>
      </c>
      <c r="D19" s="201" t="s">
        <v>547</v>
      </c>
      <c r="E19" s="201" t="s">
        <v>547</v>
      </c>
      <c r="F19" s="201" t="s">
        <v>547</v>
      </c>
      <c r="G19" s="99" t="s">
        <v>2</v>
      </c>
      <c r="H19" s="99" t="s">
        <v>2</v>
      </c>
      <c r="I19" s="99" t="s">
        <v>2</v>
      </c>
      <c r="J19" s="99" t="s">
        <v>2</v>
      </c>
      <c r="K19" s="99" t="s">
        <v>2</v>
      </c>
      <c r="L19" s="190" t="s">
        <v>535</v>
      </c>
    </row>
    <row r="20" spans="1:19" ht="16.5" x14ac:dyDescent="0.2">
      <c r="A20" s="189" t="s">
        <v>527</v>
      </c>
      <c r="B20" s="201" t="s">
        <v>543</v>
      </c>
      <c r="C20" s="201" t="s">
        <v>543</v>
      </c>
      <c r="D20" s="201" t="s">
        <v>543</v>
      </c>
      <c r="E20" s="201" t="s">
        <v>543</v>
      </c>
      <c r="F20" s="201" t="s">
        <v>543</v>
      </c>
      <c r="G20" s="99" t="s">
        <v>550</v>
      </c>
      <c r="H20" s="99" t="s">
        <v>542</v>
      </c>
      <c r="I20" s="99" t="s">
        <v>542</v>
      </c>
      <c r="J20" s="99" t="s">
        <v>550</v>
      </c>
      <c r="K20" s="99">
        <v>10</v>
      </c>
      <c r="L20" s="190" t="s">
        <v>536</v>
      </c>
    </row>
    <row r="21" spans="1:19" ht="16.5" x14ac:dyDescent="0.2">
      <c r="A21" s="189" t="s">
        <v>528</v>
      </c>
      <c r="B21" s="201" t="s">
        <v>2</v>
      </c>
      <c r="C21" s="201" t="s">
        <v>2</v>
      </c>
      <c r="D21" s="201" t="s">
        <v>547</v>
      </c>
      <c r="E21" s="201" t="s">
        <v>547</v>
      </c>
      <c r="F21" s="201" t="s">
        <v>547</v>
      </c>
      <c r="G21" s="99" t="s">
        <v>2</v>
      </c>
      <c r="H21" s="99" t="s">
        <v>2</v>
      </c>
      <c r="I21" s="99" t="s">
        <v>2</v>
      </c>
      <c r="J21" s="99" t="s">
        <v>2</v>
      </c>
      <c r="K21" s="99" t="s">
        <v>2</v>
      </c>
      <c r="L21" s="190" t="s">
        <v>537</v>
      </c>
    </row>
    <row r="23" spans="1:19" ht="29.25" customHeight="1" x14ac:dyDescent="0.2">
      <c r="A23" s="378" t="s">
        <v>538</v>
      </c>
      <c r="B23" s="378"/>
      <c r="C23" s="378"/>
      <c r="D23" s="378"/>
      <c r="E23" s="378"/>
      <c r="F23" s="378"/>
      <c r="G23" s="378"/>
      <c r="H23" s="378"/>
      <c r="I23" s="378"/>
      <c r="J23" s="378"/>
      <c r="K23" s="378"/>
      <c r="L23" s="378"/>
      <c r="M23" s="194"/>
      <c r="N23" s="194"/>
      <c r="O23" s="194"/>
      <c r="P23" s="194"/>
      <c r="Q23" s="194"/>
      <c r="R23" s="194"/>
      <c r="S23" s="194"/>
    </row>
    <row r="24" spans="1:19" x14ac:dyDescent="0.2">
      <c r="A24" s="192" t="s">
        <v>463</v>
      </c>
      <c r="B24" s="192"/>
      <c r="C24" s="192"/>
      <c r="D24" s="192"/>
      <c r="E24" s="192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</row>
    <row r="25" spans="1:19" s="197" customFormat="1" ht="14.25" customHeight="1" x14ac:dyDescent="0.2">
      <c r="A25" s="379" t="s">
        <v>539</v>
      </c>
      <c r="B25" s="379"/>
      <c r="C25" s="379"/>
      <c r="D25" s="379"/>
      <c r="E25" s="379"/>
      <c r="F25" s="379"/>
      <c r="G25" s="379"/>
      <c r="H25" s="379"/>
      <c r="I25" s="379"/>
      <c r="J25" s="379"/>
      <c r="K25" s="379"/>
      <c r="L25" s="379"/>
      <c r="M25" s="195"/>
      <c r="N25" s="195"/>
      <c r="O25" s="195"/>
      <c r="P25" s="195"/>
      <c r="Q25" s="195"/>
      <c r="R25" s="196"/>
      <c r="S25" s="196"/>
    </row>
    <row r="26" spans="1:19" x14ac:dyDescent="0.2">
      <c r="A26" s="198" t="s">
        <v>464</v>
      </c>
      <c r="B26" s="199"/>
      <c r="C26" s="199"/>
      <c r="D26" s="199"/>
      <c r="E26" s="199"/>
      <c r="F26" s="200"/>
      <c r="G26" s="200"/>
      <c r="H26" s="200"/>
      <c r="I26" s="200"/>
      <c r="J26" s="200"/>
      <c r="K26" s="200"/>
      <c r="L26" s="200"/>
      <c r="M26" s="191"/>
      <c r="N26" s="191"/>
      <c r="O26" s="191"/>
      <c r="P26" s="191"/>
      <c r="Q26" s="191"/>
      <c r="R26" s="191"/>
      <c r="S26" s="191"/>
    </row>
  </sheetData>
  <mergeCells count="6">
    <mergeCell ref="A23:L23"/>
    <mergeCell ref="A25:L25"/>
    <mergeCell ref="A3:A4"/>
    <mergeCell ref="B3:F3"/>
    <mergeCell ref="G3:K3"/>
    <mergeCell ref="L3:L4"/>
  </mergeCells>
  <hyperlinks>
    <hyperlink ref="M1:M2" location="'Spis tablic'!A1" display="Spis tablic"/>
    <hyperlink ref="M1:M3" location="'Spis tablic'!A1" display="Spis tablic"/>
  </hyperlinks>
  <pageMargins left="0.7" right="0.7" top="0.75" bottom="0.75" header="0.3" footer="0.3"/>
  <pageSetup paperSize="9" scale="78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workbookViewId="0">
      <selection activeCell="A2" sqref="A2"/>
    </sheetView>
  </sheetViews>
  <sheetFormatPr defaultRowHeight="14.25" x14ac:dyDescent="0.2"/>
  <cols>
    <col min="1" max="1" width="26.75" style="5" customWidth="1"/>
    <col min="2" max="6" width="9" style="5"/>
    <col min="7" max="7" width="27" style="5" customWidth="1"/>
    <col min="8" max="16384" width="9" style="5"/>
  </cols>
  <sheetData>
    <row r="1" spans="1:8" ht="15" x14ac:dyDescent="0.2">
      <c r="A1" s="10" t="s">
        <v>841</v>
      </c>
      <c r="B1" s="15"/>
      <c r="H1" s="60" t="s">
        <v>52</v>
      </c>
    </row>
    <row r="2" spans="1:8" x14ac:dyDescent="0.2">
      <c r="A2" s="164" t="s">
        <v>555</v>
      </c>
      <c r="H2" s="296" t="s">
        <v>53</v>
      </c>
    </row>
    <row r="3" spans="1:8" ht="25.5" customHeight="1" thickBot="1" x14ac:dyDescent="0.25">
      <c r="A3" s="181" t="s">
        <v>1</v>
      </c>
      <c r="B3" s="182">
        <v>2013</v>
      </c>
      <c r="C3" s="182">
        <v>2014</v>
      </c>
      <c r="D3" s="182">
        <v>2015</v>
      </c>
      <c r="E3" s="182">
        <v>2016</v>
      </c>
      <c r="F3" s="182">
        <v>2017</v>
      </c>
      <c r="G3" s="204" t="s">
        <v>3</v>
      </c>
      <c r="H3" s="60"/>
    </row>
    <row r="4" spans="1:8" x14ac:dyDescent="0.2">
      <c r="A4" s="12"/>
      <c r="B4" s="7"/>
      <c r="C4" s="7"/>
      <c r="D4" s="7"/>
      <c r="E4" s="7"/>
      <c r="F4" s="7"/>
      <c r="G4" s="205"/>
      <c r="H4" s="32"/>
    </row>
    <row r="5" spans="1:8" ht="15" x14ac:dyDescent="0.2">
      <c r="A5" s="25" t="s">
        <v>556</v>
      </c>
      <c r="B5" s="207">
        <v>1516</v>
      </c>
      <c r="C5" s="207">
        <v>1509</v>
      </c>
      <c r="D5" s="207">
        <v>1514</v>
      </c>
      <c r="E5" s="207">
        <v>1509</v>
      </c>
      <c r="F5" s="207">
        <v>1495</v>
      </c>
      <c r="G5" s="206" t="s">
        <v>558</v>
      </c>
    </row>
    <row r="6" spans="1:8" x14ac:dyDescent="0.2">
      <c r="A6" s="6" t="s">
        <v>160</v>
      </c>
      <c r="B6" s="207">
        <v>1179</v>
      </c>
      <c r="C6" s="207">
        <v>1169</v>
      </c>
      <c r="D6" s="207">
        <v>1173</v>
      </c>
      <c r="E6" s="207">
        <v>1165</v>
      </c>
      <c r="F6" s="207">
        <v>1136</v>
      </c>
      <c r="G6" s="206" t="s">
        <v>559</v>
      </c>
    </row>
    <row r="7" spans="1:8" x14ac:dyDescent="0.2">
      <c r="A7" s="6" t="s">
        <v>161</v>
      </c>
      <c r="B7" s="207">
        <v>179</v>
      </c>
      <c r="C7" s="207">
        <v>176</v>
      </c>
      <c r="D7" s="207">
        <v>180</v>
      </c>
      <c r="E7" s="207">
        <v>180</v>
      </c>
      <c r="F7" s="207">
        <v>202</v>
      </c>
      <c r="G7" s="206" t="s">
        <v>560</v>
      </c>
    </row>
    <row r="8" spans="1:8" x14ac:dyDescent="0.2">
      <c r="A8" s="6" t="s">
        <v>162</v>
      </c>
      <c r="B8" s="207">
        <v>48</v>
      </c>
      <c r="C8" s="207">
        <v>52</v>
      </c>
      <c r="D8" s="207">
        <v>49</v>
      </c>
      <c r="E8" s="207">
        <v>51</v>
      </c>
      <c r="F8" s="207">
        <v>47</v>
      </c>
      <c r="G8" s="206" t="s">
        <v>561</v>
      </c>
    </row>
    <row r="9" spans="1:8" x14ac:dyDescent="0.2">
      <c r="A9" s="6" t="s">
        <v>563</v>
      </c>
      <c r="B9" s="207">
        <v>40</v>
      </c>
      <c r="C9" s="207">
        <v>40</v>
      </c>
      <c r="D9" s="207">
        <v>40</v>
      </c>
      <c r="E9" s="207">
        <v>41</v>
      </c>
      <c r="F9" s="208">
        <v>38</v>
      </c>
      <c r="G9" s="206" t="s">
        <v>562</v>
      </c>
    </row>
    <row r="10" spans="1:8" x14ac:dyDescent="0.2">
      <c r="A10" s="6" t="s">
        <v>163</v>
      </c>
      <c r="B10" s="207">
        <v>5</v>
      </c>
      <c r="C10" s="207">
        <v>6</v>
      </c>
      <c r="D10" s="207">
        <v>6</v>
      </c>
      <c r="E10" s="207">
        <v>6</v>
      </c>
      <c r="F10" s="207">
        <v>6</v>
      </c>
      <c r="G10" s="206" t="s">
        <v>564</v>
      </c>
    </row>
    <row r="11" spans="1:8" ht="16.5" x14ac:dyDescent="0.2">
      <c r="A11" s="6" t="s">
        <v>557</v>
      </c>
      <c r="B11" s="207">
        <v>65</v>
      </c>
      <c r="C11" s="207">
        <v>66</v>
      </c>
      <c r="D11" s="207">
        <v>66</v>
      </c>
      <c r="E11" s="207">
        <v>66</v>
      </c>
      <c r="F11" s="209">
        <v>66</v>
      </c>
      <c r="G11" s="206" t="s">
        <v>565</v>
      </c>
    </row>
    <row r="12" spans="1:8" ht="27" customHeight="1" x14ac:dyDescent="0.2">
      <c r="A12" s="202" t="s">
        <v>553</v>
      </c>
    </row>
    <row r="13" spans="1:8" x14ac:dyDescent="0.2">
      <c r="A13" s="203" t="s">
        <v>554</v>
      </c>
    </row>
  </sheetData>
  <hyperlinks>
    <hyperlink ref="H1:H2" location="'Spis tablic'!A1" display="Spis tablic"/>
    <hyperlink ref="H1:H3" location="'Spis tablic'!A1" display="Spis tablic"/>
  </hyperlinks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workbookViewId="0"/>
  </sheetViews>
  <sheetFormatPr defaultRowHeight="14.25" x14ac:dyDescent="0.2"/>
  <cols>
    <col min="1" max="1" width="27" style="5" customWidth="1"/>
    <col min="2" max="6" width="11.625" style="5" customWidth="1"/>
    <col min="7" max="16384" width="9" style="5"/>
  </cols>
  <sheetData>
    <row r="1" spans="1:7" ht="15" x14ac:dyDescent="0.2">
      <c r="A1" s="10" t="s">
        <v>842</v>
      </c>
      <c r="G1" s="60" t="s">
        <v>52</v>
      </c>
    </row>
    <row r="2" spans="1:7" x14ac:dyDescent="0.2">
      <c r="A2" s="164" t="s">
        <v>583</v>
      </c>
      <c r="G2" s="296" t="s">
        <v>53</v>
      </c>
    </row>
    <row r="3" spans="1:7" s="2" customFormat="1" ht="39.75" customHeight="1" x14ac:dyDescent="0.2">
      <c r="A3" s="384" t="s">
        <v>568</v>
      </c>
      <c r="B3" s="386" t="s">
        <v>569</v>
      </c>
      <c r="C3" s="380" t="s">
        <v>570</v>
      </c>
      <c r="D3" s="381"/>
      <c r="E3" s="381"/>
      <c r="F3" s="381"/>
      <c r="G3" s="60"/>
    </row>
    <row r="4" spans="1:7" s="2" customFormat="1" ht="39.75" customHeight="1" x14ac:dyDescent="0.2">
      <c r="A4" s="385"/>
      <c r="B4" s="386"/>
      <c r="C4" s="382" t="s">
        <v>571</v>
      </c>
      <c r="D4" s="382" t="s">
        <v>572</v>
      </c>
      <c r="E4" s="380" t="s">
        <v>574</v>
      </c>
      <c r="F4" s="381"/>
      <c r="G4" s="32"/>
    </row>
    <row r="5" spans="1:7" s="2" customFormat="1" ht="39.75" customHeight="1" thickBot="1" x14ac:dyDescent="0.25">
      <c r="A5" s="385"/>
      <c r="B5" s="387"/>
      <c r="C5" s="383"/>
      <c r="D5" s="383"/>
      <c r="E5" s="218" t="s">
        <v>736</v>
      </c>
      <c r="F5" s="219" t="s">
        <v>573</v>
      </c>
      <c r="G5" s="5"/>
    </row>
    <row r="6" spans="1:7" x14ac:dyDescent="0.2">
      <c r="A6" s="157"/>
      <c r="B6" s="214"/>
      <c r="C6" s="215"/>
      <c r="D6" s="215"/>
      <c r="E6" s="215"/>
      <c r="F6" s="216"/>
    </row>
    <row r="7" spans="1:7" ht="13.5" customHeight="1" x14ac:dyDescent="0.25">
      <c r="A7" s="210" t="s">
        <v>582</v>
      </c>
      <c r="B7" s="213">
        <v>86</v>
      </c>
      <c r="C7" s="213">
        <v>11862.9</v>
      </c>
      <c r="D7" s="213">
        <v>457.7</v>
      </c>
      <c r="E7" s="220">
        <v>9011.2999999999993</v>
      </c>
      <c r="F7" s="221">
        <v>245.4</v>
      </c>
      <c r="G7" s="32"/>
    </row>
    <row r="8" spans="1:7" ht="15" x14ac:dyDescent="0.25">
      <c r="A8" s="210"/>
      <c r="B8" s="212"/>
      <c r="C8" s="212"/>
      <c r="D8" s="212"/>
      <c r="E8" s="212"/>
      <c r="F8" s="211"/>
      <c r="G8" s="32"/>
    </row>
    <row r="9" spans="1:7" ht="28.5" x14ac:dyDescent="0.2">
      <c r="A9" s="144" t="s">
        <v>567</v>
      </c>
      <c r="B9" s="222">
        <v>12</v>
      </c>
      <c r="C9" s="223">
        <v>1399.7</v>
      </c>
      <c r="D9" s="223" t="s">
        <v>2</v>
      </c>
      <c r="E9" s="224">
        <v>648.70000000000005</v>
      </c>
      <c r="F9" s="225" t="s">
        <v>2</v>
      </c>
      <c r="G9" s="32"/>
    </row>
    <row r="10" spans="1:7" ht="28.5" x14ac:dyDescent="0.2">
      <c r="A10" s="144" t="s">
        <v>575</v>
      </c>
      <c r="B10" s="222">
        <v>6</v>
      </c>
      <c r="C10" s="223">
        <v>636.70000000000005</v>
      </c>
      <c r="D10" s="223">
        <v>67.900000000000006</v>
      </c>
      <c r="E10" s="223">
        <v>597</v>
      </c>
      <c r="F10" s="225" t="s">
        <v>2</v>
      </c>
      <c r="G10" s="32"/>
    </row>
    <row r="11" spans="1:7" ht="28.5" x14ac:dyDescent="0.2">
      <c r="A11" s="144" t="s">
        <v>576</v>
      </c>
      <c r="B11" s="222">
        <v>35</v>
      </c>
      <c r="C11" s="223">
        <v>6166.1</v>
      </c>
      <c r="D11" s="223">
        <v>337.4</v>
      </c>
      <c r="E11" s="224">
        <v>5970.9</v>
      </c>
      <c r="F11" s="226">
        <v>1.2</v>
      </c>
      <c r="G11" s="32"/>
    </row>
    <row r="12" spans="1:7" ht="28.5" x14ac:dyDescent="0.2">
      <c r="A12" s="144" t="s">
        <v>577</v>
      </c>
      <c r="B12" s="222">
        <v>15</v>
      </c>
      <c r="C12" s="223">
        <v>3134.3</v>
      </c>
      <c r="D12" s="223" t="s">
        <v>2</v>
      </c>
      <c r="E12" s="224">
        <v>1448.8</v>
      </c>
      <c r="F12" s="226">
        <v>218.9</v>
      </c>
      <c r="G12" s="32"/>
    </row>
    <row r="13" spans="1:7" ht="28.5" x14ac:dyDescent="0.2">
      <c r="A13" s="144" t="s">
        <v>578</v>
      </c>
      <c r="B13" s="222">
        <v>6</v>
      </c>
      <c r="C13" s="223">
        <v>153.80000000000001</v>
      </c>
      <c r="D13" s="223">
        <v>50.2</v>
      </c>
      <c r="E13" s="224">
        <v>148.80000000000001</v>
      </c>
      <c r="F13" s="225" t="s">
        <v>2</v>
      </c>
      <c r="G13" s="32"/>
    </row>
    <row r="14" spans="1:7" ht="28.5" x14ac:dyDescent="0.2">
      <c r="A14" s="144" t="s">
        <v>579</v>
      </c>
      <c r="B14" s="222">
        <v>1</v>
      </c>
      <c r="C14" s="223">
        <v>203</v>
      </c>
      <c r="D14" s="223" t="s">
        <v>2</v>
      </c>
      <c r="E14" s="224">
        <v>80.400000000000006</v>
      </c>
      <c r="F14" s="225" t="s">
        <v>2</v>
      </c>
      <c r="G14" s="32"/>
    </row>
    <row r="15" spans="1:7" ht="28.5" x14ac:dyDescent="0.2">
      <c r="A15" s="144" t="s">
        <v>581</v>
      </c>
      <c r="B15" s="222">
        <v>3</v>
      </c>
      <c r="C15" s="223">
        <v>13</v>
      </c>
      <c r="D15" s="223">
        <v>1.2</v>
      </c>
      <c r="E15" s="224">
        <v>1.3</v>
      </c>
      <c r="F15" s="225" t="s">
        <v>2</v>
      </c>
      <c r="G15" s="32"/>
    </row>
    <row r="16" spans="1:7" ht="28.5" x14ac:dyDescent="0.2">
      <c r="A16" s="144" t="s">
        <v>580</v>
      </c>
      <c r="B16" s="222">
        <v>8</v>
      </c>
      <c r="C16" s="223">
        <v>156.30000000000001</v>
      </c>
      <c r="D16" s="223">
        <v>1</v>
      </c>
      <c r="E16" s="224">
        <v>115.4</v>
      </c>
      <c r="F16" s="226">
        <v>25.3</v>
      </c>
      <c r="G16" s="32"/>
    </row>
  </sheetData>
  <mergeCells count="6">
    <mergeCell ref="E4:F4"/>
    <mergeCell ref="D4:D5"/>
    <mergeCell ref="A3:A5"/>
    <mergeCell ref="B3:B5"/>
    <mergeCell ref="C3:F3"/>
    <mergeCell ref="C4:C5"/>
  </mergeCells>
  <hyperlinks>
    <hyperlink ref="G1:G2" location="'Spis tablic'!A1" display="Spis tablic"/>
    <hyperlink ref="G1:G3" location="'Spis tablic'!A1" display="Spis tablic"/>
  </hyperlink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showGridLines="0" workbookViewId="0">
      <selection activeCell="A2" sqref="A2"/>
    </sheetView>
  </sheetViews>
  <sheetFormatPr defaultRowHeight="14.25" x14ac:dyDescent="0.2"/>
  <cols>
    <col min="1" max="1" width="35.375" customWidth="1"/>
    <col min="2" max="7" width="11.125" customWidth="1"/>
  </cols>
  <sheetData>
    <row r="1" spans="1:8" ht="17.25" x14ac:dyDescent="0.25">
      <c r="A1" s="228" t="s">
        <v>843</v>
      </c>
      <c r="B1" s="227"/>
      <c r="C1" s="227"/>
      <c r="D1" s="227"/>
      <c r="E1" s="227"/>
      <c r="F1" s="227"/>
      <c r="G1" s="227"/>
      <c r="H1" s="60" t="s">
        <v>52</v>
      </c>
    </row>
    <row r="2" spans="1:8" ht="16.5" x14ac:dyDescent="0.2">
      <c r="A2" s="236" t="s">
        <v>594</v>
      </c>
      <c r="B2" s="229"/>
      <c r="C2" s="227"/>
      <c r="D2" s="227"/>
      <c r="E2" s="227"/>
      <c r="F2" s="227"/>
      <c r="G2" s="227"/>
      <c r="H2" s="296" t="s">
        <v>53</v>
      </c>
    </row>
    <row r="3" spans="1:8" s="2" customFormat="1" ht="30" customHeight="1" x14ac:dyDescent="0.2">
      <c r="A3" s="388" t="s">
        <v>733</v>
      </c>
      <c r="B3" s="395" t="s">
        <v>734</v>
      </c>
      <c r="C3" s="396"/>
      <c r="D3" s="396"/>
      <c r="E3" s="396"/>
      <c r="F3" s="397"/>
      <c r="G3" s="392" t="s">
        <v>786</v>
      </c>
      <c r="H3" s="305"/>
    </row>
    <row r="4" spans="1:8" s="2" customFormat="1" ht="14.25" customHeight="1" x14ac:dyDescent="0.2">
      <c r="A4" s="389"/>
      <c r="B4" s="390" t="s">
        <v>571</v>
      </c>
      <c r="C4" s="392" t="s">
        <v>735</v>
      </c>
      <c r="D4" s="393"/>
      <c r="E4" s="394"/>
      <c r="F4" s="390" t="s">
        <v>738</v>
      </c>
      <c r="G4" s="398"/>
      <c r="H4" s="40"/>
    </row>
    <row r="5" spans="1:8" s="2" customFormat="1" ht="143.25" customHeight="1" x14ac:dyDescent="0.2">
      <c r="A5" s="389"/>
      <c r="B5" s="391"/>
      <c r="C5" s="306" t="s">
        <v>736</v>
      </c>
      <c r="D5" s="306" t="s">
        <v>573</v>
      </c>
      <c r="E5" s="306" t="s">
        <v>737</v>
      </c>
      <c r="F5" s="391"/>
      <c r="G5" s="399"/>
    </row>
    <row r="6" spans="1:8" s="2" customFormat="1" ht="21" customHeight="1" thickBot="1" x14ac:dyDescent="0.25">
      <c r="A6" s="389"/>
      <c r="B6" s="390" t="s">
        <v>739</v>
      </c>
      <c r="C6" s="390"/>
      <c r="D6" s="390"/>
      <c r="E6" s="390"/>
      <c r="F6" s="390"/>
      <c r="G6" s="392"/>
    </row>
    <row r="7" spans="1:8" ht="44.25" customHeight="1" x14ac:dyDescent="0.25">
      <c r="A7" s="307" t="s">
        <v>593</v>
      </c>
      <c r="B7" s="237">
        <v>240324.7</v>
      </c>
      <c r="C7" s="237">
        <v>116138.55</v>
      </c>
      <c r="D7" s="237">
        <v>103232.07</v>
      </c>
      <c r="E7" s="237">
        <v>4598.6499999999996</v>
      </c>
      <c r="F7" s="237">
        <v>8021.78</v>
      </c>
      <c r="G7" s="238">
        <v>211084.17</v>
      </c>
    </row>
    <row r="8" spans="1:8" x14ac:dyDescent="0.2">
      <c r="A8" t="s">
        <v>584</v>
      </c>
      <c r="B8" s="140">
        <v>35488</v>
      </c>
      <c r="C8" s="140">
        <v>5173</v>
      </c>
      <c r="D8" s="140">
        <v>29216</v>
      </c>
      <c r="E8" s="140">
        <v>60</v>
      </c>
      <c r="F8" s="140">
        <v>295.3</v>
      </c>
      <c r="G8" s="231">
        <v>12479</v>
      </c>
    </row>
    <row r="9" spans="1:8" x14ac:dyDescent="0.2">
      <c r="A9" t="s">
        <v>173</v>
      </c>
      <c r="B9" s="140">
        <v>35095</v>
      </c>
      <c r="C9" s="140">
        <v>27812</v>
      </c>
      <c r="D9" s="140">
        <v>6898</v>
      </c>
      <c r="E9" s="140">
        <v>324</v>
      </c>
      <c r="F9" s="140">
        <v>3848.7</v>
      </c>
      <c r="G9" s="231">
        <v>22676</v>
      </c>
    </row>
    <row r="10" spans="1:8" x14ac:dyDescent="0.2">
      <c r="A10" t="s">
        <v>169</v>
      </c>
      <c r="B10" s="140">
        <v>21305</v>
      </c>
      <c r="C10" s="140">
        <v>18884</v>
      </c>
      <c r="D10" s="140">
        <v>2394</v>
      </c>
      <c r="E10" s="140">
        <v>27</v>
      </c>
      <c r="F10" s="140">
        <v>105</v>
      </c>
      <c r="G10" s="231">
        <v>1972</v>
      </c>
    </row>
    <row r="11" spans="1:8" x14ac:dyDescent="0.2">
      <c r="A11" t="s">
        <v>171</v>
      </c>
      <c r="B11" s="234">
        <v>19370.900000000001</v>
      </c>
      <c r="C11" s="234">
        <v>6527.18</v>
      </c>
      <c r="D11" s="234">
        <v>12230.22</v>
      </c>
      <c r="E11" s="234">
        <v>41.95</v>
      </c>
      <c r="F11" s="140" t="s">
        <v>2</v>
      </c>
      <c r="G11" s="231" t="s">
        <v>2</v>
      </c>
    </row>
    <row r="12" spans="1:8" x14ac:dyDescent="0.2">
      <c r="A12" t="s">
        <v>164</v>
      </c>
      <c r="B12" s="140">
        <v>16457</v>
      </c>
      <c r="C12" s="140">
        <v>8125</v>
      </c>
      <c r="D12" s="140">
        <v>5358</v>
      </c>
      <c r="E12" s="140">
        <v>160.6</v>
      </c>
      <c r="F12" s="140">
        <v>625.4</v>
      </c>
      <c r="G12" s="231">
        <v>10878</v>
      </c>
    </row>
    <row r="13" spans="1:8" x14ac:dyDescent="0.2">
      <c r="A13" t="s">
        <v>172</v>
      </c>
      <c r="B13" s="140">
        <v>15511</v>
      </c>
      <c r="C13" s="140">
        <v>3874.2</v>
      </c>
      <c r="D13" s="140">
        <v>5420.6</v>
      </c>
      <c r="E13" s="140">
        <v>463.1</v>
      </c>
      <c r="F13" s="140">
        <v>173.7</v>
      </c>
      <c r="G13" s="231">
        <v>9222</v>
      </c>
    </row>
    <row r="14" spans="1:8" x14ac:dyDescent="0.2">
      <c r="A14" t="s">
        <v>585</v>
      </c>
      <c r="B14" s="234">
        <v>14974.14</v>
      </c>
      <c r="C14" s="234">
        <v>4462.7700000000004</v>
      </c>
      <c r="D14" s="234">
        <v>9017.6299999999992</v>
      </c>
      <c r="E14" s="234">
        <v>804.83</v>
      </c>
      <c r="F14" s="234">
        <v>164.48</v>
      </c>
      <c r="G14" s="235">
        <v>24643.759999999998</v>
      </c>
    </row>
    <row r="15" spans="1:8" x14ac:dyDescent="0.2">
      <c r="A15" t="s">
        <v>586</v>
      </c>
      <c r="B15" s="140">
        <v>12421</v>
      </c>
      <c r="C15" s="140">
        <v>3075</v>
      </c>
      <c r="D15" s="140">
        <v>9169</v>
      </c>
      <c r="E15" s="140">
        <v>9</v>
      </c>
      <c r="F15" s="140">
        <v>83</v>
      </c>
      <c r="G15" s="231">
        <v>13854</v>
      </c>
    </row>
    <row r="16" spans="1:8" x14ac:dyDescent="0.2">
      <c r="A16" t="s">
        <v>587</v>
      </c>
      <c r="B16" s="140">
        <v>12026</v>
      </c>
      <c r="C16" s="140">
        <v>7488</v>
      </c>
      <c r="D16" s="140">
        <v>2053</v>
      </c>
      <c r="E16" s="140">
        <v>40</v>
      </c>
      <c r="F16" s="140">
        <v>108.7</v>
      </c>
      <c r="G16" s="231">
        <v>11486</v>
      </c>
    </row>
    <row r="17" spans="1:7" x14ac:dyDescent="0.2">
      <c r="A17" t="s">
        <v>166</v>
      </c>
      <c r="B17" s="140">
        <v>11816</v>
      </c>
      <c r="C17" s="140">
        <v>3781</v>
      </c>
      <c r="D17" s="140">
        <v>6014</v>
      </c>
      <c r="E17" s="140">
        <v>1182</v>
      </c>
      <c r="F17" s="140">
        <v>476.3</v>
      </c>
      <c r="G17" s="231">
        <v>14095</v>
      </c>
    </row>
    <row r="18" spans="1:7" x14ac:dyDescent="0.2">
      <c r="A18" t="s">
        <v>588</v>
      </c>
      <c r="B18" s="140">
        <v>10000</v>
      </c>
      <c r="C18" s="140">
        <v>8500</v>
      </c>
      <c r="D18" s="140">
        <v>700</v>
      </c>
      <c r="E18" s="140">
        <v>245</v>
      </c>
      <c r="F18" s="140">
        <v>1882.6</v>
      </c>
      <c r="G18" s="231">
        <v>9500</v>
      </c>
    </row>
    <row r="19" spans="1:7" x14ac:dyDescent="0.2">
      <c r="A19" t="s">
        <v>168</v>
      </c>
      <c r="B19" s="140">
        <v>9390</v>
      </c>
      <c r="C19" s="140">
        <v>5693</v>
      </c>
      <c r="D19" s="140">
        <v>3636</v>
      </c>
      <c r="E19" s="140">
        <v>61</v>
      </c>
      <c r="F19" s="140">
        <v>207.7</v>
      </c>
      <c r="G19" s="231">
        <v>30794</v>
      </c>
    </row>
    <row r="20" spans="1:7" x14ac:dyDescent="0.2">
      <c r="A20" t="s">
        <v>167</v>
      </c>
      <c r="B20" s="140">
        <v>6228.66</v>
      </c>
      <c r="C20" s="140">
        <v>2032.4</v>
      </c>
      <c r="D20" s="140">
        <v>3667.62</v>
      </c>
      <c r="E20" s="140">
        <v>127.17</v>
      </c>
      <c r="F20" s="140" t="s">
        <v>2</v>
      </c>
      <c r="G20" s="231">
        <v>11473.41</v>
      </c>
    </row>
    <row r="21" spans="1:7" x14ac:dyDescent="0.2">
      <c r="A21" t="s">
        <v>589</v>
      </c>
      <c r="B21" s="140">
        <v>6121</v>
      </c>
      <c r="C21" s="140">
        <v>5315</v>
      </c>
      <c r="D21" s="140">
        <v>364</v>
      </c>
      <c r="E21" s="140">
        <v>195</v>
      </c>
      <c r="F21" s="140">
        <v>47.1</v>
      </c>
      <c r="G21" s="231">
        <v>7432</v>
      </c>
    </row>
    <row r="22" spans="1:7" x14ac:dyDescent="0.2">
      <c r="A22" t="s">
        <v>165</v>
      </c>
      <c r="B22" s="140">
        <v>5113</v>
      </c>
      <c r="C22" s="140">
        <v>380</v>
      </c>
      <c r="D22" s="140">
        <v>3500</v>
      </c>
      <c r="E22" s="140">
        <v>765</v>
      </c>
      <c r="F22" s="140" t="s">
        <v>2</v>
      </c>
      <c r="G22" s="231">
        <v>16954</v>
      </c>
    </row>
    <row r="23" spans="1:7" x14ac:dyDescent="0.2">
      <c r="A23" t="s">
        <v>590</v>
      </c>
      <c r="B23" s="140">
        <v>4989</v>
      </c>
      <c r="C23" s="140">
        <v>1916</v>
      </c>
      <c r="D23" s="140">
        <v>2867</v>
      </c>
      <c r="E23" s="140">
        <v>41</v>
      </c>
      <c r="F23" s="140" t="s">
        <v>2</v>
      </c>
      <c r="G23" s="231">
        <v>13625</v>
      </c>
    </row>
    <row r="24" spans="1:7" x14ac:dyDescent="0.2">
      <c r="A24" t="s">
        <v>170</v>
      </c>
      <c r="B24" s="140">
        <v>4019</v>
      </c>
      <c r="C24" s="140">
        <v>3100</v>
      </c>
      <c r="D24" s="140">
        <v>727</v>
      </c>
      <c r="E24" s="140">
        <v>52</v>
      </c>
      <c r="F24" s="140">
        <v>3.8</v>
      </c>
      <c r="G24" s="231" t="s">
        <v>2</v>
      </c>
    </row>
    <row r="26" spans="1:7" x14ac:dyDescent="0.2">
      <c r="A26" s="233" t="s">
        <v>591</v>
      </c>
    </row>
    <row r="27" spans="1:7" x14ac:dyDescent="0.2">
      <c r="A27" s="232" t="s">
        <v>592</v>
      </c>
    </row>
  </sheetData>
  <mergeCells count="7">
    <mergeCell ref="A3:A6"/>
    <mergeCell ref="B4:B5"/>
    <mergeCell ref="C4:E4"/>
    <mergeCell ref="F4:F5"/>
    <mergeCell ref="B6:G6"/>
    <mergeCell ref="B3:F3"/>
    <mergeCell ref="G3:G5"/>
  </mergeCells>
  <hyperlinks>
    <hyperlink ref="H1:H2" location="'Spis tablic'!A1" display="Spis tablic"/>
    <hyperlink ref="H1:H3" location="'Spis tablic'!A1" display="Spis tablic"/>
  </hyperlinks>
  <pageMargins left="0.7" right="0.7" top="0.75" bottom="0.75" header="0.3" footer="0.3"/>
  <pageSetup paperSize="9" scale="88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showGridLines="0" workbookViewId="0">
      <selection activeCell="A2" sqref="A2"/>
    </sheetView>
  </sheetViews>
  <sheetFormatPr defaultRowHeight="14.25" x14ac:dyDescent="0.2"/>
  <cols>
    <col min="1" max="1" width="33.375" customWidth="1"/>
    <col min="2" max="7" width="10.875" customWidth="1"/>
    <col min="8" max="8" width="9.125" bestFit="1" customWidth="1"/>
  </cols>
  <sheetData>
    <row r="1" spans="1:8" ht="15" x14ac:dyDescent="0.25">
      <c r="A1" s="228" t="s">
        <v>844</v>
      </c>
      <c r="B1" s="151"/>
      <c r="C1" s="151"/>
      <c r="D1" s="151"/>
      <c r="E1" s="151"/>
      <c r="F1" s="151"/>
      <c r="G1" s="151"/>
      <c r="H1" s="60" t="s">
        <v>52</v>
      </c>
    </row>
    <row r="2" spans="1:8" x14ac:dyDescent="0.2">
      <c r="A2" s="236" t="s">
        <v>595</v>
      </c>
      <c r="B2" s="151"/>
      <c r="C2" s="151"/>
      <c r="D2" s="151"/>
      <c r="E2" s="151"/>
      <c r="F2" s="151"/>
      <c r="G2" s="151"/>
      <c r="H2" s="296" t="s">
        <v>53</v>
      </c>
    </row>
    <row r="3" spans="1:8" ht="66" customHeight="1" x14ac:dyDescent="0.2">
      <c r="A3" s="400" t="s">
        <v>740</v>
      </c>
      <c r="B3" s="374" t="s">
        <v>570</v>
      </c>
      <c r="C3" s="374" t="s">
        <v>741</v>
      </c>
      <c r="D3" s="374" t="s">
        <v>742</v>
      </c>
      <c r="E3" s="374"/>
      <c r="F3" s="374"/>
      <c r="G3" s="402" t="s">
        <v>745</v>
      </c>
      <c r="H3" s="305"/>
    </row>
    <row r="4" spans="1:8" ht="66" customHeight="1" x14ac:dyDescent="0.2">
      <c r="A4" s="400"/>
      <c r="B4" s="374"/>
      <c r="C4" s="374"/>
      <c r="D4" s="183" t="s">
        <v>736</v>
      </c>
      <c r="E4" s="183" t="s">
        <v>743</v>
      </c>
      <c r="F4" s="183" t="s">
        <v>737</v>
      </c>
      <c r="G4" s="402"/>
      <c r="H4" s="40"/>
    </row>
    <row r="5" spans="1:8" ht="22.5" customHeight="1" thickBot="1" x14ac:dyDescent="0.25">
      <c r="A5" s="401"/>
      <c r="B5" s="375"/>
      <c r="C5" s="375"/>
      <c r="D5" s="375" t="s">
        <v>744</v>
      </c>
      <c r="E5" s="375"/>
      <c r="F5" s="375"/>
      <c r="G5" s="403"/>
      <c r="H5" s="2"/>
    </row>
    <row r="6" spans="1:8" ht="15" x14ac:dyDescent="0.25">
      <c r="A6" s="230"/>
      <c r="B6" s="241"/>
      <c r="C6" s="242"/>
      <c r="D6" s="241"/>
      <c r="E6" s="241"/>
      <c r="F6" s="241"/>
      <c r="G6" s="243"/>
    </row>
    <row r="7" spans="1:8" ht="15" x14ac:dyDescent="0.25">
      <c r="A7" s="324" t="s">
        <v>566</v>
      </c>
      <c r="B7" s="245">
        <v>303382.42</v>
      </c>
      <c r="C7" s="245">
        <v>12.08</v>
      </c>
      <c r="D7" s="245">
        <v>83405.929999999993</v>
      </c>
      <c r="E7" s="245">
        <v>192946.76</v>
      </c>
      <c r="F7" s="245">
        <v>8048.73</v>
      </c>
      <c r="G7" s="246">
        <v>2845.82</v>
      </c>
      <c r="H7" s="38"/>
    </row>
    <row r="8" spans="1:8" x14ac:dyDescent="0.2">
      <c r="A8" s="325" t="s">
        <v>787</v>
      </c>
      <c r="B8" s="244">
        <v>11300</v>
      </c>
      <c r="C8" s="244">
        <v>0.45</v>
      </c>
      <c r="D8" s="244">
        <v>626</v>
      </c>
      <c r="E8" s="244">
        <v>6442</v>
      </c>
      <c r="F8" s="244">
        <v>3491</v>
      </c>
      <c r="G8" s="247" t="s">
        <v>2</v>
      </c>
      <c r="H8" s="38"/>
    </row>
    <row r="9" spans="1:8" x14ac:dyDescent="0.2">
      <c r="A9" s="325" t="s">
        <v>596</v>
      </c>
      <c r="B9" s="244">
        <v>18650</v>
      </c>
      <c r="C9" s="244">
        <v>0.74</v>
      </c>
      <c r="D9" s="244">
        <v>9363</v>
      </c>
      <c r="E9" s="244">
        <v>8581.5</v>
      </c>
      <c r="F9" s="244">
        <v>83</v>
      </c>
      <c r="G9" s="247">
        <v>1185.5</v>
      </c>
      <c r="H9" s="38"/>
    </row>
    <row r="10" spans="1:8" x14ac:dyDescent="0.2">
      <c r="A10" s="325" t="s">
        <v>597</v>
      </c>
      <c r="B10" s="244">
        <v>3706.3</v>
      </c>
      <c r="C10" s="244">
        <v>0.15</v>
      </c>
      <c r="D10" s="244">
        <v>1156.2</v>
      </c>
      <c r="E10" s="244">
        <v>2435.6</v>
      </c>
      <c r="F10" s="244">
        <v>6.6</v>
      </c>
      <c r="G10" s="247">
        <v>34.299999999999997</v>
      </c>
      <c r="H10" s="38"/>
    </row>
    <row r="11" spans="1:8" x14ac:dyDescent="0.2">
      <c r="A11" s="325" t="s">
        <v>598</v>
      </c>
      <c r="B11" s="244">
        <v>30420</v>
      </c>
      <c r="C11" s="244">
        <v>1.21</v>
      </c>
      <c r="D11" s="244">
        <v>5955</v>
      </c>
      <c r="E11" s="244">
        <v>19325</v>
      </c>
      <c r="F11" s="244">
        <v>100</v>
      </c>
      <c r="G11" s="247">
        <v>556.9</v>
      </c>
      <c r="H11" s="38"/>
    </row>
    <row r="12" spans="1:8" x14ac:dyDescent="0.2">
      <c r="A12" s="325" t="s">
        <v>599</v>
      </c>
      <c r="B12" s="244">
        <v>26963</v>
      </c>
      <c r="C12" s="244">
        <v>1.07</v>
      </c>
      <c r="D12" s="244">
        <v>5479</v>
      </c>
      <c r="E12" s="244">
        <v>20791</v>
      </c>
      <c r="F12" s="244">
        <v>60</v>
      </c>
      <c r="G12" s="247" t="s">
        <v>2</v>
      </c>
      <c r="H12" s="38"/>
    </row>
    <row r="13" spans="1:8" x14ac:dyDescent="0.2">
      <c r="A13" s="325" t="s">
        <v>600</v>
      </c>
      <c r="B13" s="244">
        <v>8000</v>
      </c>
      <c r="C13" s="244">
        <v>0.32</v>
      </c>
      <c r="D13" s="244">
        <v>2800</v>
      </c>
      <c r="E13" s="244">
        <v>4320</v>
      </c>
      <c r="F13" s="244">
        <v>120</v>
      </c>
      <c r="G13" s="247" t="s">
        <v>2</v>
      </c>
      <c r="H13" s="38"/>
    </row>
    <row r="14" spans="1:8" ht="13.5" customHeight="1" x14ac:dyDescent="0.2">
      <c r="A14" s="325" t="s">
        <v>601</v>
      </c>
      <c r="B14" s="244">
        <v>41000</v>
      </c>
      <c r="C14" s="244">
        <v>1.63</v>
      </c>
      <c r="D14" s="244">
        <v>13455</v>
      </c>
      <c r="E14" s="244">
        <v>22945</v>
      </c>
      <c r="F14" s="244">
        <v>1720</v>
      </c>
      <c r="G14" s="247">
        <v>631.1</v>
      </c>
      <c r="H14" s="38"/>
    </row>
    <row r="15" spans="1:8" x14ac:dyDescent="0.2">
      <c r="A15" s="325" t="s">
        <v>602</v>
      </c>
      <c r="B15" s="244">
        <v>29270</v>
      </c>
      <c r="C15" s="244">
        <v>1.17</v>
      </c>
      <c r="D15" s="244">
        <v>8275</v>
      </c>
      <c r="E15" s="244">
        <v>20075</v>
      </c>
      <c r="F15" s="244">
        <v>147</v>
      </c>
      <c r="G15" s="247">
        <v>2.5</v>
      </c>
      <c r="H15" s="38"/>
    </row>
    <row r="16" spans="1:8" x14ac:dyDescent="0.2">
      <c r="A16" s="325" t="s">
        <v>603</v>
      </c>
      <c r="B16" s="244">
        <v>24610.53</v>
      </c>
      <c r="C16" s="244">
        <v>0.98</v>
      </c>
      <c r="D16" s="244">
        <v>7577.09</v>
      </c>
      <c r="E16" s="244">
        <v>15272.92</v>
      </c>
      <c r="F16" s="244">
        <v>379.36</v>
      </c>
      <c r="G16" s="247">
        <v>9.58</v>
      </c>
      <c r="H16" s="38"/>
    </row>
    <row r="17" spans="1:8" x14ac:dyDescent="0.2">
      <c r="A17" s="325" t="s">
        <v>604</v>
      </c>
      <c r="B17" s="244">
        <v>19510</v>
      </c>
      <c r="C17" s="244">
        <v>0.78</v>
      </c>
      <c r="D17" s="244">
        <v>4506</v>
      </c>
      <c r="E17" s="244">
        <v>13810</v>
      </c>
      <c r="F17" s="244">
        <v>396</v>
      </c>
      <c r="G17" s="247">
        <v>52.3</v>
      </c>
      <c r="H17" s="38"/>
    </row>
    <row r="18" spans="1:8" x14ac:dyDescent="0.2">
      <c r="A18" s="325" t="s">
        <v>605</v>
      </c>
      <c r="B18" s="244">
        <v>2627</v>
      </c>
      <c r="C18" s="244">
        <v>0.1</v>
      </c>
      <c r="D18" s="244">
        <v>77</v>
      </c>
      <c r="E18" s="244">
        <v>2343</v>
      </c>
      <c r="F18" s="244">
        <v>8</v>
      </c>
      <c r="G18" s="247" t="s">
        <v>2</v>
      </c>
      <c r="H18" s="38"/>
    </row>
    <row r="19" spans="1:8" x14ac:dyDescent="0.2">
      <c r="A19" s="325" t="s">
        <v>606</v>
      </c>
      <c r="B19" s="244">
        <v>12820.09</v>
      </c>
      <c r="C19" s="244">
        <v>0.51</v>
      </c>
      <c r="D19" s="244">
        <v>5437.84</v>
      </c>
      <c r="E19" s="244">
        <v>6828.34</v>
      </c>
      <c r="F19" s="244">
        <v>19.47</v>
      </c>
      <c r="G19" s="247">
        <v>64.040000000000006</v>
      </c>
      <c r="H19" s="38"/>
    </row>
    <row r="20" spans="1:8" x14ac:dyDescent="0.2">
      <c r="A20" s="325" t="s">
        <v>607</v>
      </c>
      <c r="B20" s="244">
        <v>33159</v>
      </c>
      <c r="C20" s="244">
        <v>1.32</v>
      </c>
      <c r="D20" s="244">
        <v>11696</v>
      </c>
      <c r="E20" s="244">
        <v>19467</v>
      </c>
      <c r="F20" s="244">
        <v>1481</v>
      </c>
      <c r="G20" s="247">
        <v>274.89999999999998</v>
      </c>
      <c r="H20" s="38"/>
    </row>
    <row r="21" spans="1:8" x14ac:dyDescent="0.2">
      <c r="A21" s="325" t="s">
        <v>608</v>
      </c>
      <c r="B21" s="244">
        <v>2069</v>
      </c>
      <c r="C21" s="244">
        <v>0.08</v>
      </c>
      <c r="D21" s="244">
        <v>1698</v>
      </c>
      <c r="E21" s="244">
        <v>333</v>
      </c>
      <c r="F21" s="244">
        <v>26</v>
      </c>
      <c r="G21" s="247">
        <v>34.700000000000003</v>
      </c>
      <c r="H21" s="38"/>
    </row>
    <row r="22" spans="1:8" x14ac:dyDescent="0.2">
      <c r="A22" s="325" t="s">
        <v>788</v>
      </c>
      <c r="B22" s="244">
        <v>20000</v>
      </c>
      <c r="C22" s="244">
        <v>0.8</v>
      </c>
      <c r="D22" s="244">
        <v>2600</v>
      </c>
      <c r="E22" s="244">
        <v>16800</v>
      </c>
      <c r="F22" s="244" t="s">
        <v>2</v>
      </c>
      <c r="G22" s="247" t="s">
        <v>2</v>
      </c>
      <c r="H22" s="38"/>
    </row>
    <row r="23" spans="1:8" x14ac:dyDescent="0.2">
      <c r="A23" s="325" t="s">
        <v>609</v>
      </c>
      <c r="B23" s="244">
        <v>7307.5</v>
      </c>
      <c r="C23" s="244">
        <v>0.28999999999999998</v>
      </c>
      <c r="D23" s="244">
        <v>2308.6999999999998</v>
      </c>
      <c r="E23" s="244">
        <v>3985.9</v>
      </c>
      <c r="F23" s="244" t="s">
        <v>2</v>
      </c>
      <c r="G23" s="247" t="s">
        <v>2</v>
      </c>
      <c r="H23" s="38"/>
    </row>
    <row r="24" spans="1:8" x14ac:dyDescent="0.2">
      <c r="A24" s="325" t="s">
        <v>787</v>
      </c>
      <c r="B24" s="244">
        <v>11970</v>
      </c>
      <c r="C24" s="244">
        <v>0.48</v>
      </c>
      <c r="D24" s="244">
        <v>396.1</v>
      </c>
      <c r="E24" s="244">
        <v>9191.5</v>
      </c>
      <c r="F24" s="244">
        <v>11.3</v>
      </c>
      <c r="G24" s="247" t="s">
        <v>2</v>
      </c>
      <c r="H24" s="248"/>
    </row>
    <row r="25" spans="1:8" ht="24.75" customHeight="1" x14ac:dyDescent="0.2"/>
    <row r="26" spans="1:8" ht="32.25" customHeight="1" x14ac:dyDescent="0.2"/>
    <row r="36" ht="38.25" customHeight="1" x14ac:dyDescent="0.2"/>
    <row r="49" ht="24.75" customHeight="1" x14ac:dyDescent="0.2"/>
    <row r="50" ht="32.25" customHeight="1" x14ac:dyDescent="0.2"/>
  </sheetData>
  <mergeCells count="6">
    <mergeCell ref="A3:A5"/>
    <mergeCell ref="B3:B5"/>
    <mergeCell ref="C3:C5"/>
    <mergeCell ref="D3:F3"/>
    <mergeCell ref="G3:G4"/>
    <mergeCell ref="D5:G5"/>
  </mergeCells>
  <hyperlinks>
    <hyperlink ref="H1:H2" location="'Spis tablic'!A1" display="Spis tablic"/>
    <hyperlink ref="H1:H3" location="'Spis tablic'!A1" display="Spis tablic"/>
  </hyperlinks>
  <pageMargins left="0.7" right="0.7" top="0.75" bottom="0.75" header="0.3" footer="0.3"/>
  <pageSetup paperSize="9" fitToWidth="0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workbookViewId="0">
      <selection activeCell="A2" sqref="A2"/>
    </sheetView>
  </sheetViews>
  <sheetFormatPr defaultRowHeight="14.25" x14ac:dyDescent="0.2"/>
  <cols>
    <col min="1" max="1" width="36.125" style="239" customWidth="1"/>
    <col min="2" max="2" width="16.875" style="249" customWidth="1"/>
  </cols>
  <sheetData>
    <row r="1" spans="1:9" s="5" customFormat="1" ht="15" x14ac:dyDescent="0.25">
      <c r="A1" s="228" t="s">
        <v>845</v>
      </c>
      <c r="B1" s="255"/>
      <c r="H1" s="60" t="s">
        <v>52</v>
      </c>
      <c r="I1"/>
    </row>
    <row r="2" spans="1:9" s="96" customFormat="1" x14ac:dyDescent="0.2">
      <c r="A2" s="236" t="s">
        <v>635</v>
      </c>
      <c r="B2" s="256"/>
      <c r="H2" s="296" t="s">
        <v>53</v>
      </c>
      <c r="I2"/>
    </row>
    <row r="3" spans="1:9" ht="33.75" customHeight="1" thickBot="1" x14ac:dyDescent="0.25">
      <c r="A3" s="323" t="s">
        <v>568</v>
      </c>
      <c r="B3" s="263" t="s">
        <v>747</v>
      </c>
      <c r="H3" s="305"/>
    </row>
    <row r="4" spans="1:9" x14ac:dyDescent="0.2">
      <c r="A4" s="260"/>
      <c r="B4" s="261"/>
    </row>
    <row r="5" spans="1:9" ht="15" x14ac:dyDescent="0.25">
      <c r="A5" s="257" t="s">
        <v>566</v>
      </c>
      <c r="B5" s="258">
        <v>335841.2</v>
      </c>
      <c r="E5" s="240"/>
    </row>
    <row r="6" spans="1:9" x14ac:dyDescent="0.2">
      <c r="A6" s="259" t="s">
        <v>636</v>
      </c>
      <c r="B6" s="217">
        <v>2187.6</v>
      </c>
    </row>
    <row r="7" spans="1:9" x14ac:dyDescent="0.2">
      <c r="A7" s="259" t="s">
        <v>610</v>
      </c>
      <c r="B7" s="217">
        <v>4309.3999999999996</v>
      </c>
    </row>
    <row r="8" spans="1:9" x14ac:dyDescent="0.2">
      <c r="A8" s="259" t="s">
        <v>611</v>
      </c>
      <c r="B8" s="217">
        <v>7915.3</v>
      </c>
    </row>
    <row r="9" spans="1:9" x14ac:dyDescent="0.2">
      <c r="A9" s="259" t="s">
        <v>612</v>
      </c>
      <c r="B9" s="217">
        <v>1907</v>
      </c>
    </row>
    <row r="10" spans="1:9" x14ac:dyDescent="0.2">
      <c r="A10" s="259" t="s">
        <v>613</v>
      </c>
      <c r="B10" s="217">
        <v>0</v>
      </c>
    </row>
    <row r="11" spans="1:9" x14ac:dyDescent="0.2">
      <c r="A11" s="259" t="s">
        <v>614</v>
      </c>
      <c r="B11" s="217">
        <v>13667.8</v>
      </c>
    </row>
    <row r="12" spans="1:9" x14ac:dyDescent="0.2">
      <c r="A12" s="259" t="s">
        <v>615</v>
      </c>
      <c r="B12" s="217">
        <v>2557.1999999999998</v>
      </c>
    </row>
    <row r="13" spans="1:9" x14ac:dyDescent="0.2">
      <c r="A13" s="259" t="s">
        <v>616</v>
      </c>
      <c r="B13" s="217">
        <v>28096.6</v>
      </c>
    </row>
    <row r="14" spans="1:9" x14ac:dyDescent="0.2">
      <c r="A14" s="259" t="s">
        <v>617</v>
      </c>
      <c r="B14" s="217">
        <v>3366.9</v>
      </c>
    </row>
    <row r="15" spans="1:9" x14ac:dyDescent="0.2">
      <c r="A15" s="259" t="s">
        <v>618</v>
      </c>
      <c r="B15" s="217">
        <v>7363.7</v>
      </c>
    </row>
    <row r="16" spans="1:9" x14ac:dyDescent="0.2">
      <c r="A16" s="259" t="s">
        <v>173</v>
      </c>
      <c r="B16" s="217">
        <v>33709.199999999997</v>
      </c>
    </row>
    <row r="17" spans="1:2" x14ac:dyDescent="0.2">
      <c r="A17" s="259" t="s">
        <v>619</v>
      </c>
      <c r="B17" s="217">
        <v>11093</v>
      </c>
    </row>
    <row r="18" spans="1:2" x14ac:dyDescent="0.2">
      <c r="A18" s="259" t="s">
        <v>620</v>
      </c>
      <c r="B18" s="217">
        <v>14024.3</v>
      </c>
    </row>
    <row r="19" spans="1:2" x14ac:dyDescent="0.2">
      <c r="A19" s="259" t="s">
        <v>621</v>
      </c>
      <c r="B19" s="217">
        <v>8749.5</v>
      </c>
    </row>
    <row r="20" spans="1:2" x14ac:dyDescent="0.2">
      <c r="A20" s="259" t="s">
        <v>622</v>
      </c>
      <c r="B20" s="217">
        <v>2910.4</v>
      </c>
    </row>
    <row r="21" spans="1:2" x14ac:dyDescent="0.2">
      <c r="A21" s="259" t="s">
        <v>623</v>
      </c>
      <c r="B21" s="217">
        <v>3135.3</v>
      </c>
    </row>
    <row r="22" spans="1:2" x14ac:dyDescent="0.2">
      <c r="A22" s="259" t="s">
        <v>624</v>
      </c>
      <c r="B22" s="217">
        <v>11029.4</v>
      </c>
    </row>
    <row r="23" spans="1:2" ht="14.25" customHeight="1" x14ac:dyDescent="0.2">
      <c r="A23" s="259" t="s">
        <v>625</v>
      </c>
      <c r="B23" s="217">
        <v>18030.900000000001</v>
      </c>
    </row>
    <row r="24" spans="1:2" x14ac:dyDescent="0.2">
      <c r="A24" s="259" t="s">
        <v>626</v>
      </c>
      <c r="B24" s="217">
        <v>67905.600000000006</v>
      </c>
    </row>
    <row r="25" spans="1:2" x14ac:dyDescent="0.2">
      <c r="A25" s="259" t="s">
        <v>627</v>
      </c>
      <c r="B25" s="217">
        <v>81706.100000000006</v>
      </c>
    </row>
    <row r="26" spans="1:2" x14ac:dyDescent="0.2">
      <c r="A26" s="259" t="s">
        <v>628</v>
      </c>
      <c r="B26" s="217">
        <v>326.2</v>
      </c>
    </row>
    <row r="27" spans="1:2" x14ac:dyDescent="0.2">
      <c r="A27" s="259" t="s">
        <v>629</v>
      </c>
      <c r="B27" s="217">
        <v>5061.7</v>
      </c>
    </row>
    <row r="28" spans="1:2" x14ac:dyDescent="0.2">
      <c r="A28" s="259" t="s">
        <v>630</v>
      </c>
      <c r="B28" s="217">
        <v>283.7</v>
      </c>
    </row>
    <row r="29" spans="1:2" x14ac:dyDescent="0.2">
      <c r="A29" s="259" t="s">
        <v>631</v>
      </c>
      <c r="B29" s="217">
        <v>6504.6</v>
      </c>
    </row>
    <row r="30" spans="1:2" x14ac:dyDescent="0.2">
      <c r="A30" s="250"/>
      <c r="B30" s="251"/>
    </row>
    <row r="31" spans="1:2" x14ac:dyDescent="0.2">
      <c r="A31" s="252" t="s">
        <v>632</v>
      </c>
    </row>
    <row r="32" spans="1:2" x14ac:dyDescent="0.2">
      <c r="A32" s="304" t="s">
        <v>633</v>
      </c>
    </row>
  </sheetData>
  <hyperlinks>
    <hyperlink ref="H1:H2" location="'Spis tablic'!A1" display="Spis tablic"/>
    <hyperlink ref="H1:H3" location="'Spis tablic'!A1" display="Spis tablic"/>
  </hyperlinks>
  <pageMargins left="0.7" right="0.7" top="0.75" bottom="0.75" header="0.3" footer="0.3"/>
  <pageSetup paperSize="9" scale="7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showGridLines="0" zoomScale="80" zoomScaleNormal="80" workbookViewId="0">
      <selection activeCell="A2" sqref="A2"/>
    </sheetView>
  </sheetViews>
  <sheetFormatPr defaultRowHeight="14.25" x14ac:dyDescent="0.2"/>
  <cols>
    <col min="1" max="1" width="27.25" style="5" customWidth="1"/>
    <col min="2" max="11" width="13.25" style="5" customWidth="1"/>
    <col min="12" max="16384" width="9" style="5"/>
  </cols>
  <sheetData>
    <row r="1" spans="1:12" ht="15" x14ac:dyDescent="0.2">
      <c r="A1" s="10" t="s">
        <v>819</v>
      </c>
      <c r="K1" s="44"/>
      <c r="L1" s="44" t="s">
        <v>52</v>
      </c>
    </row>
    <row r="2" spans="1:12" ht="15" x14ac:dyDescent="0.2">
      <c r="A2" s="236" t="s">
        <v>764</v>
      </c>
      <c r="B2" s="15"/>
      <c r="L2" s="44" t="s">
        <v>53</v>
      </c>
    </row>
    <row r="3" spans="1:12" s="2" customFormat="1" ht="33" customHeight="1" x14ac:dyDescent="0.2">
      <c r="A3" s="326" t="s">
        <v>568</v>
      </c>
      <c r="B3" s="331" t="s">
        <v>640</v>
      </c>
      <c r="C3" s="331"/>
      <c r="D3" s="331"/>
      <c r="E3" s="331"/>
      <c r="F3" s="331"/>
      <c r="G3" s="331"/>
      <c r="H3" s="331"/>
      <c r="I3" s="331"/>
      <c r="J3" s="331"/>
      <c r="K3" s="332" t="s">
        <v>652</v>
      </c>
    </row>
    <row r="4" spans="1:12" s="2" customFormat="1" ht="33" customHeight="1" x14ac:dyDescent="0.2">
      <c r="A4" s="326"/>
      <c r="B4" s="331" t="s">
        <v>571</v>
      </c>
      <c r="C4" s="331" t="s">
        <v>641</v>
      </c>
      <c r="D4" s="331" t="s">
        <v>642</v>
      </c>
      <c r="E4" s="331"/>
      <c r="F4" s="331"/>
      <c r="G4" s="331"/>
      <c r="H4" s="331"/>
      <c r="I4" s="331"/>
      <c r="J4" s="331" t="s">
        <v>651</v>
      </c>
      <c r="K4" s="333"/>
    </row>
    <row r="5" spans="1:12" s="2" customFormat="1" ht="33" customHeight="1" x14ac:dyDescent="0.2">
      <c r="A5" s="326"/>
      <c r="B5" s="331"/>
      <c r="C5" s="331"/>
      <c r="D5" s="331" t="s">
        <v>644</v>
      </c>
      <c r="E5" s="331" t="s">
        <v>643</v>
      </c>
      <c r="F5" s="331"/>
      <c r="G5" s="331"/>
      <c r="H5" s="331"/>
      <c r="I5" s="331" t="s">
        <v>650</v>
      </c>
      <c r="J5" s="331"/>
      <c r="K5" s="333"/>
    </row>
    <row r="6" spans="1:12" s="2" customFormat="1" ht="33" customHeight="1" x14ac:dyDescent="0.2">
      <c r="A6" s="326"/>
      <c r="B6" s="331"/>
      <c r="C6" s="331"/>
      <c r="D6" s="331"/>
      <c r="E6" s="331" t="s">
        <v>644</v>
      </c>
      <c r="F6" s="331" t="s">
        <v>645</v>
      </c>
      <c r="G6" s="331"/>
      <c r="H6" s="331"/>
      <c r="I6" s="331"/>
      <c r="J6" s="331"/>
      <c r="K6" s="333"/>
    </row>
    <row r="7" spans="1:12" s="2" customFormat="1" ht="84" customHeight="1" x14ac:dyDescent="0.2">
      <c r="A7" s="326"/>
      <c r="B7" s="331"/>
      <c r="C7" s="331"/>
      <c r="D7" s="331"/>
      <c r="E7" s="331"/>
      <c r="F7" s="331" t="s">
        <v>646</v>
      </c>
      <c r="G7" s="331"/>
      <c r="H7" s="331" t="s">
        <v>649</v>
      </c>
      <c r="I7" s="331"/>
      <c r="J7" s="331"/>
      <c r="K7" s="333"/>
    </row>
    <row r="8" spans="1:12" s="2" customFormat="1" ht="84" customHeight="1" x14ac:dyDescent="0.2">
      <c r="A8" s="326"/>
      <c r="B8" s="331"/>
      <c r="C8" s="331"/>
      <c r="D8" s="331"/>
      <c r="E8" s="331"/>
      <c r="F8" s="58" t="s">
        <v>647</v>
      </c>
      <c r="G8" s="58" t="s">
        <v>648</v>
      </c>
      <c r="H8" s="331"/>
      <c r="I8" s="331"/>
      <c r="J8" s="331"/>
      <c r="K8" s="333"/>
    </row>
    <row r="9" spans="1:12" s="2" customFormat="1" ht="33" customHeight="1" thickBot="1" x14ac:dyDescent="0.25">
      <c r="A9" s="327"/>
      <c r="B9" s="328" t="s">
        <v>653</v>
      </c>
      <c r="C9" s="328"/>
      <c r="D9" s="328"/>
      <c r="E9" s="328"/>
      <c r="F9" s="328"/>
      <c r="G9" s="328"/>
      <c r="H9" s="328"/>
      <c r="I9" s="328"/>
      <c r="J9" s="328"/>
      <c r="K9" s="334"/>
    </row>
    <row r="10" spans="1:12" x14ac:dyDescent="0.2">
      <c r="A10" s="12"/>
      <c r="B10" s="7"/>
      <c r="C10" s="7"/>
      <c r="D10" s="7"/>
      <c r="E10" s="7"/>
      <c r="F10" s="7"/>
      <c r="G10" s="7"/>
      <c r="H10" s="7"/>
      <c r="I10" s="7"/>
      <c r="J10" s="7"/>
      <c r="K10" s="55"/>
    </row>
    <row r="11" spans="1:12" ht="15" x14ac:dyDescent="0.25">
      <c r="A11" s="26" t="s">
        <v>290</v>
      </c>
      <c r="B11" s="104">
        <v>594596.82999999996</v>
      </c>
      <c r="C11" s="104">
        <v>586197.25</v>
      </c>
      <c r="D11" s="104">
        <v>353625.65</v>
      </c>
      <c r="E11" s="104">
        <v>352232.73</v>
      </c>
      <c r="F11" s="104">
        <v>336950.99</v>
      </c>
      <c r="G11" s="104">
        <v>12431.18</v>
      </c>
      <c r="H11" s="104">
        <v>1549.46</v>
      </c>
      <c r="I11" s="104">
        <v>1368.35</v>
      </c>
      <c r="J11" s="104">
        <v>240971.18</v>
      </c>
      <c r="K11" s="105">
        <v>23.3</v>
      </c>
    </row>
    <row r="12" spans="1:12" x14ac:dyDescent="0.2">
      <c r="A12" s="163" t="s">
        <v>35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6"/>
    </row>
    <row r="13" spans="1:12" ht="15" x14ac:dyDescent="0.25">
      <c r="A13" s="28" t="s">
        <v>291</v>
      </c>
      <c r="B13" s="104">
        <v>173733.99</v>
      </c>
      <c r="C13" s="104">
        <v>171218.17</v>
      </c>
      <c r="D13" s="104">
        <v>113213.21</v>
      </c>
      <c r="E13" s="104">
        <v>112936.33</v>
      </c>
      <c r="F13" s="104">
        <v>107990.07</v>
      </c>
      <c r="G13" s="104">
        <v>4244.26</v>
      </c>
      <c r="H13" s="104">
        <v>559</v>
      </c>
      <c r="I13" s="104">
        <v>266.88</v>
      </c>
      <c r="J13" s="104">
        <v>60520.78</v>
      </c>
      <c r="K13" s="105">
        <v>28.6</v>
      </c>
    </row>
    <row r="14" spans="1:12" x14ac:dyDescent="0.2">
      <c r="A14" s="163" t="s">
        <v>39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6"/>
    </row>
    <row r="15" spans="1:12" x14ac:dyDescent="0.2">
      <c r="A15" s="29" t="s">
        <v>7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6"/>
    </row>
    <row r="16" spans="1:12" x14ac:dyDescent="0.2">
      <c r="A16" s="162" t="s">
        <v>40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6"/>
    </row>
    <row r="17" spans="1:11" x14ac:dyDescent="0.2">
      <c r="A17" s="30" t="s">
        <v>8</v>
      </c>
      <c r="B17" s="100">
        <v>76332.72</v>
      </c>
      <c r="C17" s="100">
        <v>75486.27</v>
      </c>
      <c r="D17" s="100">
        <v>41982.01</v>
      </c>
      <c r="E17" s="100">
        <v>41858.6</v>
      </c>
      <c r="F17" s="100">
        <v>41488.870000000003</v>
      </c>
      <c r="G17" s="100" t="s">
        <v>2</v>
      </c>
      <c r="H17" s="100">
        <v>276.41000000000003</v>
      </c>
      <c r="I17" s="100">
        <v>123.41</v>
      </c>
      <c r="J17" s="100">
        <v>34350.71</v>
      </c>
      <c r="K17" s="106">
        <v>27.4</v>
      </c>
    </row>
    <row r="18" spans="1:11" x14ac:dyDescent="0.2">
      <c r="A18" s="30" t="s">
        <v>9</v>
      </c>
      <c r="B18" s="100">
        <v>24018.46</v>
      </c>
      <c r="C18" s="100">
        <v>23638.14</v>
      </c>
      <c r="D18" s="100">
        <v>16746.46</v>
      </c>
      <c r="E18" s="100">
        <v>16726.86</v>
      </c>
      <c r="F18" s="100">
        <v>15691.35</v>
      </c>
      <c r="G18" s="100">
        <v>917.12</v>
      </c>
      <c r="H18" s="100">
        <v>118.39</v>
      </c>
      <c r="I18" s="100">
        <v>19.600000000000001</v>
      </c>
      <c r="J18" s="100">
        <v>7272</v>
      </c>
      <c r="K18" s="106">
        <v>24.8</v>
      </c>
    </row>
    <row r="19" spans="1:11" x14ac:dyDescent="0.2">
      <c r="A19" s="30" t="s">
        <v>10</v>
      </c>
      <c r="B19" s="100">
        <v>20892.27</v>
      </c>
      <c r="C19" s="100">
        <v>20593.240000000002</v>
      </c>
      <c r="D19" s="100">
        <v>11795.2</v>
      </c>
      <c r="E19" s="100">
        <v>11769.56</v>
      </c>
      <c r="F19" s="100">
        <v>11738.04</v>
      </c>
      <c r="G19" s="100" t="s">
        <v>2</v>
      </c>
      <c r="H19" s="100">
        <v>4.62</v>
      </c>
      <c r="I19" s="100">
        <v>25.64</v>
      </c>
      <c r="J19" s="100">
        <v>9097.07</v>
      </c>
      <c r="K19" s="106">
        <v>21.3</v>
      </c>
    </row>
    <row r="20" spans="1:11" x14ac:dyDescent="0.2">
      <c r="A20" s="30" t="s">
        <v>11</v>
      </c>
      <c r="B20" s="100">
        <v>51865.91</v>
      </c>
      <c r="C20" s="100">
        <v>50876.41</v>
      </c>
      <c r="D20" s="100">
        <v>42478.91</v>
      </c>
      <c r="E20" s="100">
        <v>42374.68</v>
      </c>
      <c r="F20" s="100">
        <v>38873.78</v>
      </c>
      <c r="G20" s="100">
        <v>3327.14</v>
      </c>
      <c r="H20" s="100">
        <v>150.97999999999999</v>
      </c>
      <c r="I20" s="100">
        <v>94.23</v>
      </c>
      <c r="J20" s="100">
        <v>9387</v>
      </c>
      <c r="K20" s="106">
        <v>40.5</v>
      </c>
    </row>
    <row r="21" spans="1:11" x14ac:dyDescent="0.2">
      <c r="A21" s="29" t="s">
        <v>12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6"/>
    </row>
    <row r="22" spans="1:11" x14ac:dyDescent="0.2">
      <c r="A22" s="162" t="s">
        <v>41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6"/>
    </row>
    <row r="23" spans="1:11" x14ac:dyDescent="0.2">
      <c r="A23" s="30" t="s">
        <v>13</v>
      </c>
      <c r="B23" s="100">
        <v>624.63</v>
      </c>
      <c r="C23" s="100">
        <v>624.11</v>
      </c>
      <c r="D23" s="100">
        <v>210.63</v>
      </c>
      <c r="E23" s="100">
        <v>206.63</v>
      </c>
      <c r="F23" s="100">
        <v>198.03</v>
      </c>
      <c r="G23" s="100" t="s">
        <v>2</v>
      </c>
      <c r="H23" s="100">
        <v>8.6</v>
      </c>
      <c r="I23" s="100">
        <v>4</v>
      </c>
      <c r="J23" s="100">
        <v>414</v>
      </c>
      <c r="K23" s="106">
        <v>12.6</v>
      </c>
    </row>
    <row r="24" spans="1:11" x14ac:dyDescent="0.2">
      <c r="A24" s="29"/>
      <c r="B24" s="100"/>
      <c r="C24" s="100"/>
      <c r="D24" s="100"/>
      <c r="E24" s="100"/>
      <c r="F24" s="100"/>
      <c r="G24" s="100"/>
      <c r="H24" s="100"/>
      <c r="I24" s="100"/>
      <c r="J24" s="100"/>
      <c r="K24" s="106"/>
    </row>
    <row r="25" spans="1:11" ht="15" x14ac:dyDescent="0.2">
      <c r="A25" s="28" t="s">
        <v>14</v>
      </c>
      <c r="B25" s="27"/>
      <c r="C25" s="27"/>
      <c r="D25" s="27"/>
      <c r="E25" s="27"/>
      <c r="F25" s="27"/>
      <c r="G25" s="27"/>
      <c r="H25" s="27"/>
      <c r="I25" s="27"/>
      <c r="J25" s="27"/>
      <c r="K25" s="16"/>
    </row>
    <row r="26" spans="1:11" ht="15" x14ac:dyDescent="0.25">
      <c r="A26" s="28" t="s">
        <v>36</v>
      </c>
      <c r="B26" s="104">
        <v>212749.8</v>
      </c>
      <c r="C26" s="104">
        <v>209646.07999999999</v>
      </c>
      <c r="D26" s="104">
        <v>135526.10999999999</v>
      </c>
      <c r="E26" s="104">
        <v>134941.85999999999</v>
      </c>
      <c r="F26" s="104">
        <v>126158.54</v>
      </c>
      <c r="G26" s="104">
        <v>8186.05</v>
      </c>
      <c r="H26" s="104">
        <v>530.64</v>
      </c>
      <c r="I26" s="104">
        <v>584.25</v>
      </c>
      <c r="J26" s="104">
        <v>77223.69</v>
      </c>
      <c r="K26" s="105">
        <v>22.6</v>
      </c>
    </row>
    <row r="27" spans="1:11" x14ac:dyDescent="0.2">
      <c r="A27" s="163" t="s">
        <v>39</v>
      </c>
      <c r="B27" s="99"/>
      <c r="C27" s="99"/>
      <c r="D27" s="99"/>
      <c r="E27" s="99"/>
      <c r="F27" s="99"/>
      <c r="G27" s="99"/>
      <c r="H27" s="99"/>
      <c r="I27" s="99"/>
      <c r="J27" s="99"/>
      <c r="K27" s="101"/>
    </row>
    <row r="28" spans="1:11" x14ac:dyDescent="0.2">
      <c r="A28" s="29" t="s">
        <v>7</v>
      </c>
      <c r="B28" s="99"/>
      <c r="C28" s="99"/>
      <c r="D28" s="99"/>
      <c r="E28" s="99"/>
      <c r="F28" s="99"/>
      <c r="G28" s="99"/>
      <c r="H28" s="99"/>
      <c r="I28" s="99"/>
      <c r="J28" s="99"/>
      <c r="K28" s="101"/>
    </row>
    <row r="29" spans="1:11" x14ac:dyDescent="0.2">
      <c r="A29" s="162" t="s">
        <v>40</v>
      </c>
      <c r="B29" s="99"/>
      <c r="C29" s="99"/>
      <c r="D29" s="99"/>
      <c r="E29" s="99"/>
      <c r="F29" s="99"/>
      <c r="G29" s="99"/>
      <c r="H29" s="99"/>
      <c r="I29" s="99"/>
      <c r="J29" s="99"/>
      <c r="K29" s="101"/>
    </row>
    <row r="30" spans="1:11" x14ac:dyDescent="0.2">
      <c r="A30" s="30" t="s">
        <v>15</v>
      </c>
      <c r="B30" s="100">
        <v>66451.58</v>
      </c>
      <c r="C30" s="100">
        <v>65575.61</v>
      </c>
      <c r="D30" s="100">
        <v>34240.58</v>
      </c>
      <c r="E30" s="100">
        <v>34161.730000000003</v>
      </c>
      <c r="F30" s="100">
        <v>33916.639999999999</v>
      </c>
      <c r="G30" s="100">
        <v>142.38999999999999</v>
      </c>
      <c r="H30" s="100">
        <v>102.7</v>
      </c>
      <c r="I30" s="100">
        <v>78.849999999999994</v>
      </c>
      <c r="J30" s="100">
        <v>32211</v>
      </c>
      <c r="K30" s="106">
        <v>39</v>
      </c>
    </row>
    <row r="31" spans="1:11" x14ac:dyDescent="0.2">
      <c r="A31" s="30" t="s">
        <v>16</v>
      </c>
      <c r="B31" s="100">
        <v>35712.769999999997</v>
      </c>
      <c r="C31" s="100">
        <v>35116.04</v>
      </c>
      <c r="D31" s="100">
        <v>28492.77</v>
      </c>
      <c r="E31" s="100">
        <v>28376.66</v>
      </c>
      <c r="F31" s="100">
        <v>28041.14</v>
      </c>
      <c r="G31" s="100">
        <v>99.15</v>
      </c>
      <c r="H31" s="100">
        <v>192.13</v>
      </c>
      <c r="I31" s="100">
        <v>116.11</v>
      </c>
      <c r="J31" s="100">
        <v>7220</v>
      </c>
      <c r="K31" s="106">
        <v>18.600000000000001</v>
      </c>
    </row>
    <row r="32" spans="1:11" x14ac:dyDescent="0.2">
      <c r="A32" s="30" t="s">
        <v>17</v>
      </c>
      <c r="B32" s="100">
        <v>16893.580000000002</v>
      </c>
      <c r="C32" s="100">
        <v>16570.240000000002</v>
      </c>
      <c r="D32" s="100">
        <v>14352.92</v>
      </c>
      <c r="E32" s="100">
        <v>14325.55</v>
      </c>
      <c r="F32" s="100">
        <v>14314.36</v>
      </c>
      <c r="G32" s="100" t="s">
        <v>2</v>
      </c>
      <c r="H32" s="100">
        <v>9.19</v>
      </c>
      <c r="I32" s="100">
        <v>27.37</v>
      </c>
      <c r="J32" s="100">
        <v>2540.66</v>
      </c>
      <c r="K32" s="106">
        <v>13.1</v>
      </c>
    </row>
    <row r="33" spans="1:11" x14ac:dyDescent="0.2">
      <c r="A33" s="30" t="s">
        <v>18</v>
      </c>
      <c r="B33" s="100">
        <v>16006.59</v>
      </c>
      <c r="C33" s="100">
        <v>15788.36</v>
      </c>
      <c r="D33" s="100">
        <v>10452.59</v>
      </c>
      <c r="E33" s="100">
        <v>10430.780000000001</v>
      </c>
      <c r="F33" s="100">
        <v>10353.540000000001</v>
      </c>
      <c r="G33" s="100" t="s">
        <v>2</v>
      </c>
      <c r="H33" s="100">
        <v>57.24</v>
      </c>
      <c r="I33" s="100">
        <v>21.81</v>
      </c>
      <c r="J33" s="100">
        <v>5554</v>
      </c>
      <c r="K33" s="106">
        <v>15.3</v>
      </c>
    </row>
    <row r="34" spans="1:11" x14ac:dyDescent="0.2">
      <c r="A34" s="30" t="s">
        <v>19</v>
      </c>
      <c r="B34" s="100">
        <v>33251.64</v>
      </c>
      <c r="C34" s="100">
        <v>32658.77</v>
      </c>
      <c r="D34" s="100">
        <v>24842.639999999999</v>
      </c>
      <c r="E34" s="100">
        <v>24708.74</v>
      </c>
      <c r="F34" s="100">
        <v>24680.53</v>
      </c>
      <c r="G34" s="100" t="s">
        <v>2</v>
      </c>
      <c r="H34" s="100">
        <v>27.82</v>
      </c>
      <c r="I34" s="100">
        <v>133.9</v>
      </c>
      <c r="J34" s="100">
        <v>8409</v>
      </c>
      <c r="K34" s="106">
        <v>21.9</v>
      </c>
    </row>
    <row r="35" spans="1:11" x14ac:dyDescent="0.2">
      <c r="A35" s="30" t="s">
        <v>20</v>
      </c>
      <c r="B35" s="100">
        <v>44109.61</v>
      </c>
      <c r="C35" s="100">
        <v>43622.47</v>
      </c>
      <c r="D35" s="100">
        <v>22827.89</v>
      </c>
      <c r="E35" s="100">
        <v>22674.400000000001</v>
      </c>
      <c r="F35" s="100">
        <v>14588.33</v>
      </c>
      <c r="G35" s="100">
        <v>7944.51</v>
      </c>
      <c r="H35" s="100">
        <v>141.56</v>
      </c>
      <c r="I35" s="100">
        <v>153.49</v>
      </c>
      <c r="J35" s="100">
        <v>21281.72</v>
      </c>
      <c r="K35" s="106">
        <v>23.3</v>
      </c>
    </row>
    <row r="36" spans="1:11" x14ac:dyDescent="0.2">
      <c r="A36" s="29" t="s">
        <v>21</v>
      </c>
      <c r="B36" s="99"/>
      <c r="C36" s="99"/>
      <c r="D36" s="100"/>
      <c r="E36" s="99"/>
      <c r="F36" s="100"/>
      <c r="G36" s="99"/>
      <c r="H36" s="100"/>
      <c r="I36" s="99"/>
      <c r="J36" s="100"/>
      <c r="K36" s="101"/>
    </row>
    <row r="37" spans="1:11" x14ac:dyDescent="0.2">
      <c r="A37" s="162" t="s">
        <v>42</v>
      </c>
      <c r="B37" s="99"/>
      <c r="C37" s="99"/>
      <c r="D37" s="100"/>
      <c r="E37" s="99"/>
      <c r="F37" s="100"/>
      <c r="G37" s="99"/>
      <c r="H37" s="100"/>
      <c r="I37" s="99"/>
      <c r="J37" s="100"/>
      <c r="K37" s="101"/>
    </row>
    <row r="38" spans="1:11" x14ac:dyDescent="0.2">
      <c r="A38" s="30" t="s">
        <v>22</v>
      </c>
      <c r="B38" s="100">
        <v>272.60000000000002</v>
      </c>
      <c r="C38" s="100">
        <v>264.33</v>
      </c>
      <c r="D38" s="100">
        <v>265.29000000000002</v>
      </c>
      <c r="E38" s="100">
        <v>264</v>
      </c>
      <c r="F38" s="100">
        <v>264</v>
      </c>
      <c r="G38" s="100" t="s">
        <v>2</v>
      </c>
      <c r="H38" s="100" t="s">
        <v>2</v>
      </c>
      <c r="I38" s="100">
        <v>1.29</v>
      </c>
      <c r="J38" s="100">
        <v>7.31</v>
      </c>
      <c r="K38" s="106">
        <v>7.5</v>
      </c>
    </row>
    <row r="39" spans="1:11" x14ac:dyDescent="0.2">
      <c r="A39" s="30" t="s">
        <v>23</v>
      </c>
      <c r="B39" s="100">
        <v>51.43</v>
      </c>
      <c r="C39" s="100">
        <v>50.26</v>
      </c>
      <c r="D39" s="100">
        <v>51.43</v>
      </c>
      <c r="E39" s="100" t="s">
        <v>2</v>
      </c>
      <c r="F39" s="100" t="s">
        <v>2</v>
      </c>
      <c r="G39" s="100" t="s">
        <v>2</v>
      </c>
      <c r="H39" s="100" t="s">
        <v>2</v>
      </c>
      <c r="I39" s="100">
        <v>51.43</v>
      </c>
      <c r="J39" s="100" t="s">
        <v>2</v>
      </c>
      <c r="K39" s="106">
        <v>1.7</v>
      </c>
    </row>
    <row r="40" spans="1:11" x14ac:dyDescent="0.2">
      <c r="A40" s="29"/>
      <c r="B40" s="27"/>
      <c r="C40" s="27"/>
      <c r="D40" s="33"/>
      <c r="E40" s="27"/>
      <c r="F40" s="33"/>
      <c r="G40" s="27"/>
      <c r="H40" s="33"/>
      <c r="I40" s="27"/>
      <c r="J40" s="33"/>
      <c r="K40" s="16"/>
    </row>
    <row r="41" spans="1:11" ht="15" x14ac:dyDescent="0.25">
      <c r="A41" s="28" t="s">
        <v>37</v>
      </c>
      <c r="B41" s="31">
        <v>61039.11</v>
      </c>
      <c r="C41" s="31">
        <v>60336.959999999999</v>
      </c>
      <c r="D41" s="31">
        <v>29266.21</v>
      </c>
      <c r="E41" s="31">
        <v>29157.31</v>
      </c>
      <c r="F41" s="31">
        <v>28904.080000000002</v>
      </c>
      <c r="G41" s="31">
        <v>0.87</v>
      </c>
      <c r="H41" s="31">
        <v>137.02000000000001</v>
      </c>
      <c r="I41" s="31">
        <v>106.9</v>
      </c>
      <c r="J41" s="31">
        <v>31772.9</v>
      </c>
      <c r="K41" s="107">
        <v>14.3</v>
      </c>
    </row>
    <row r="42" spans="1:11" x14ac:dyDescent="0.2">
      <c r="A42" s="163" t="s">
        <v>39</v>
      </c>
      <c r="B42" s="27"/>
      <c r="C42" s="27"/>
      <c r="D42" s="33"/>
      <c r="E42" s="27"/>
      <c r="F42" s="33"/>
      <c r="G42" s="27"/>
      <c r="H42" s="33"/>
      <c r="I42" s="27"/>
      <c r="J42" s="33"/>
      <c r="K42" s="16"/>
    </row>
    <row r="43" spans="1:11" x14ac:dyDescent="0.2">
      <c r="A43" s="29" t="s">
        <v>7</v>
      </c>
      <c r="B43" s="27"/>
      <c r="C43" s="27"/>
      <c r="D43" s="33"/>
      <c r="E43" s="27"/>
      <c r="F43" s="33"/>
      <c r="G43" s="27"/>
      <c r="H43" s="33"/>
      <c r="I43" s="27"/>
      <c r="J43" s="33"/>
      <c r="K43" s="16"/>
    </row>
    <row r="44" spans="1:11" x14ac:dyDescent="0.2">
      <c r="A44" s="162" t="s">
        <v>40</v>
      </c>
      <c r="B44" s="27"/>
      <c r="C44" s="27"/>
      <c r="D44" s="33"/>
      <c r="E44" s="27"/>
      <c r="F44" s="33"/>
      <c r="G44" s="27"/>
      <c r="H44" s="33"/>
      <c r="I44" s="27"/>
      <c r="J44" s="33"/>
      <c r="K44" s="16"/>
    </row>
    <row r="45" spans="1:11" x14ac:dyDescent="0.2">
      <c r="A45" s="30" t="s">
        <v>24</v>
      </c>
      <c r="B45" s="100">
        <v>27675.22</v>
      </c>
      <c r="C45" s="100">
        <v>27317.53</v>
      </c>
      <c r="D45" s="100">
        <v>13710.49</v>
      </c>
      <c r="E45" s="100">
        <v>13662.17</v>
      </c>
      <c r="F45" s="100">
        <v>13614.57</v>
      </c>
      <c r="G45" s="100" t="s">
        <v>2</v>
      </c>
      <c r="H45" s="100">
        <v>39.6</v>
      </c>
      <c r="I45" s="100">
        <v>46.32</v>
      </c>
      <c r="J45" s="100">
        <v>13964.73</v>
      </c>
      <c r="K45" s="106">
        <v>21.2</v>
      </c>
    </row>
    <row r="46" spans="1:11" x14ac:dyDescent="0.2">
      <c r="A46" s="30" t="s">
        <v>25</v>
      </c>
      <c r="B46" s="100">
        <v>17485.45</v>
      </c>
      <c r="C46" s="100">
        <v>17338.54</v>
      </c>
      <c r="D46" s="100">
        <v>6838.25</v>
      </c>
      <c r="E46" s="100">
        <v>6803.99</v>
      </c>
      <c r="F46" s="100">
        <v>6703.94</v>
      </c>
      <c r="G46" s="100" t="s">
        <v>2</v>
      </c>
      <c r="H46" s="100">
        <v>18.809999999999999</v>
      </c>
      <c r="I46" s="100">
        <v>34.26</v>
      </c>
      <c r="J46" s="100">
        <v>10647.2</v>
      </c>
      <c r="K46" s="106">
        <v>10.3</v>
      </c>
    </row>
    <row r="47" spans="1:11" x14ac:dyDescent="0.2">
      <c r="A47" s="30" t="s">
        <v>26</v>
      </c>
      <c r="B47" s="100">
        <v>8864.52</v>
      </c>
      <c r="C47" s="100">
        <v>8752.2199999999993</v>
      </c>
      <c r="D47" s="100">
        <v>4883.42</v>
      </c>
      <c r="E47" s="100">
        <v>4866.67</v>
      </c>
      <c r="F47" s="100">
        <v>4789.58</v>
      </c>
      <c r="G47" s="100">
        <v>0.87</v>
      </c>
      <c r="H47" s="100">
        <v>63.22</v>
      </c>
      <c r="I47" s="100">
        <v>16.75</v>
      </c>
      <c r="J47" s="100">
        <v>3981.1</v>
      </c>
      <c r="K47" s="106">
        <v>13.7</v>
      </c>
    </row>
    <row r="48" spans="1:11" x14ac:dyDescent="0.2">
      <c r="A48" s="30" t="s">
        <v>27</v>
      </c>
      <c r="B48" s="100">
        <v>5339.02</v>
      </c>
      <c r="C48" s="100">
        <v>5283.97</v>
      </c>
      <c r="D48" s="100">
        <v>2502.02</v>
      </c>
      <c r="E48" s="100">
        <v>2494.42</v>
      </c>
      <c r="F48" s="100">
        <v>2465.9299999999998</v>
      </c>
      <c r="G48" s="100" t="s">
        <v>2</v>
      </c>
      <c r="H48" s="100">
        <v>15.39</v>
      </c>
      <c r="I48" s="100">
        <v>7.6</v>
      </c>
      <c r="J48" s="100">
        <v>2837</v>
      </c>
      <c r="K48" s="106">
        <v>11.3</v>
      </c>
    </row>
    <row r="49" spans="1:11" x14ac:dyDescent="0.2">
      <c r="A49" s="29" t="s">
        <v>12</v>
      </c>
      <c r="B49" s="27"/>
      <c r="C49" s="27"/>
      <c r="D49" s="33"/>
      <c r="E49" s="27"/>
      <c r="F49" s="33"/>
      <c r="G49" s="27"/>
      <c r="H49" s="33"/>
      <c r="I49" s="27"/>
      <c r="J49" s="33"/>
      <c r="K49" s="16"/>
    </row>
    <row r="50" spans="1:11" x14ac:dyDescent="0.2">
      <c r="A50" s="162" t="s">
        <v>41</v>
      </c>
      <c r="B50" s="27"/>
      <c r="C50" s="27"/>
      <c r="D50" s="33"/>
      <c r="E50" s="27"/>
      <c r="F50" s="33"/>
      <c r="G50" s="27"/>
      <c r="H50" s="33"/>
      <c r="I50" s="27"/>
      <c r="J50" s="33"/>
      <c r="K50" s="16"/>
    </row>
    <row r="51" spans="1:11" x14ac:dyDescent="0.2">
      <c r="A51" s="30" t="s">
        <v>4</v>
      </c>
      <c r="B51" s="100">
        <v>1674.9</v>
      </c>
      <c r="C51" s="100">
        <v>1644.7</v>
      </c>
      <c r="D51" s="100">
        <v>1332.03</v>
      </c>
      <c r="E51" s="100">
        <v>1330.06</v>
      </c>
      <c r="F51" s="100">
        <v>1330.06</v>
      </c>
      <c r="G51" s="100" t="s">
        <v>2</v>
      </c>
      <c r="H51" s="100" t="s">
        <v>2</v>
      </c>
      <c r="I51" s="100">
        <v>1.97</v>
      </c>
      <c r="J51" s="100">
        <v>342.87</v>
      </c>
      <c r="K51" s="106">
        <v>11.2</v>
      </c>
    </row>
    <row r="52" spans="1:11" x14ac:dyDescent="0.2">
      <c r="A52" s="29"/>
      <c r="B52" s="27"/>
      <c r="C52" s="27"/>
      <c r="D52" s="33"/>
      <c r="E52" s="27"/>
      <c r="F52" s="33"/>
      <c r="G52" s="27"/>
      <c r="H52" s="33"/>
      <c r="I52" s="27"/>
      <c r="J52" s="33"/>
      <c r="K52" s="16"/>
    </row>
    <row r="53" spans="1:11" ht="15" x14ac:dyDescent="0.25">
      <c r="A53" s="28" t="s">
        <v>38</v>
      </c>
      <c r="B53" s="104">
        <v>147073.93</v>
      </c>
      <c r="C53" s="104">
        <v>144996.04</v>
      </c>
      <c r="D53" s="104">
        <v>75620.12</v>
      </c>
      <c r="E53" s="104">
        <v>75197.23</v>
      </c>
      <c r="F53" s="104">
        <v>73898.3</v>
      </c>
      <c r="G53" s="104" t="s">
        <v>2</v>
      </c>
      <c r="H53" s="104">
        <v>322.8</v>
      </c>
      <c r="I53" s="104">
        <v>410.32</v>
      </c>
      <c r="J53" s="104">
        <v>71453.81</v>
      </c>
      <c r="K53" s="105">
        <v>25.7</v>
      </c>
    </row>
    <row r="54" spans="1:11" x14ac:dyDescent="0.2">
      <c r="A54" s="163" t="s">
        <v>39</v>
      </c>
      <c r="B54" s="27"/>
      <c r="C54" s="27"/>
      <c r="D54" s="33"/>
      <c r="E54" s="27"/>
      <c r="F54" s="33"/>
      <c r="G54" s="27"/>
      <c r="H54" s="33"/>
      <c r="I54" s="27"/>
      <c r="J54" s="33"/>
      <c r="K54" s="16"/>
    </row>
    <row r="55" spans="1:11" x14ac:dyDescent="0.2">
      <c r="A55" s="29" t="s">
        <v>7</v>
      </c>
      <c r="B55" s="27"/>
      <c r="C55" s="27"/>
      <c r="D55" s="33"/>
      <c r="E55" s="27"/>
      <c r="F55" s="33"/>
      <c r="G55" s="27"/>
      <c r="H55" s="33"/>
      <c r="I55" s="27"/>
      <c r="J55" s="33"/>
      <c r="K55" s="16"/>
    </row>
    <row r="56" spans="1:11" x14ac:dyDescent="0.2">
      <c r="A56" s="162" t="s">
        <v>40</v>
      </c>
      <c r="B56" s="27"/>
      <c r="C56" s="27"/>
      <c r="D56" s="33"/>
      <c r="E56" s="27"/>
      <c r="F56" s="33"/>
      <c r="G56" s="27"/>
      <c r="H56" s="33"/>
      <c r="I56" s="27"/>
      <c r="J56" s="33"/>
      <c r="K56" s="16"/>
    </row>
    <row r="57" spans="1:11" x14ac:dyDescent="0.2">
      <c r="A57" s="30" t="s">
        <v>28</v>
      </c>
      <c r="B57" s="100">
        <v>36627.269999999997</v>
      </c>
      <c r="C57" s="100">
        <v>35909.5</v>
      </c>
      <c r="D57" s="100">
        <v>21770.68</v>
      </c>
      <c r="E57" s="100">
        <v>21730.25</v>
      </c>
      <c r="F57" s="100">
        <v>21716.22</v>
      </c>
      <c r="G57" s="100" t="s">
        <v>2</v>
      </c>
      <c r="H57" s="100">
        <v>14.03</v>
      </c>
      <c r="I57" s="100">
        <v>28.73</v>
      </c>
      <c r="J57" s="100">
        <v>14856.59</v>
      </c>
      <c r="K57" s="106">
        <v>41</v>
      </c>
    </row>
    <row r="58" spans="1:11" x14ac:dyDescent="0.2">
      <c r="A58" s="30" t="s">
        <v>29</v>
      </c>
      <c r="B58" s="100">
        <v>21762.06</v>
      </c>
      <c r="C58" s="100">
        <v>21383.19</v>
      </c>
      <c r="D58" s="100">
        <v>13880.64</v>
      </c>
      <c r="E58" s="100">
        <v>13815.91</v>
      </c>
      <c r="F58" s="100">
        <v>13691.52</v>
      </c>
      <c r="G58" s="100" t="s">
        <v>2</v>
      </c>
      <c r="H58" s="100">
        <v>22.32</v>
      </c>
      <c r="I58" s="100">
        <v>64.73</v>
      </c>
      <c r="J58" s="100">
        <v>7881.42</v>
      </c>
      <c r="K58" s="106">
        <v>21.3</v>
      </c>
    </row>
    <row r="59" spans="1:11" x14ac:dyDescent="0.2">
      <c r="A59" s="30" t="s">
        <v>30</v>
      </c>
      <c r="B59" s="100">
        <v>32929.050000000003</v>
      </c>
      <c r="C59" s="100">
        <v>32513.119999999999</v>
      </c>
      <c r="D59" s="100">
        <v>16173.75</v>
      </c>
      <c r="E59" s="100">
        <v>16079.2</v>
      </c>
      <c r="F59" s="100">
        <v>16009.29</v>
      </c>
      <c r="G59" s="100" t="s">
        <v>2</v>
      </c>
      <c r="H59" s="100">
        <v>58.2</v>
      </c>
      <c r="I59" s="100">
        <v>94.55</v>
      </c>
      <c r="J59" s="100">
        <v>16755.3</v>
      </c>
      <c r="K59" s="106">
        <v>23.3</v>
      </c>
    </row>
    <row r="60" spans="1:11" x14ac:dyDescent="0.2">
      <c r="A60" s="30" t="s">
        <v>31</v>
      </c>
      <c r="B60" s="100">
        <v>18545.82</v>
      </c>
      <c r="C60" s="100">
        <v>18413.169999999998</v>
      </c>
      <c r="D60" s="100">
        <v>6857.7</v>
      </c>
      <c r="E60" s="100">
        <v>6810.51</v>
      </c>
      <c r="F60" s="100">
        <v>6785.12</v>
      </c>
      <c r="G60" s="100" t="s">
        <v>2</v>
      </c>
      <c r="H60" s="100">
        <v>24.39</v>
      </c>
      <c r="I60" s="100">
        <v>47.19</v>
      </c>
      <c r="J60" s="100">
        <v>11688.12</v>
      </c>
      <c r="K60" s="106">
        <v>22.7</v>
      </c>
    </row>
    <row r="61" spans="1:11" x14ac:dyDescent="0.2">
      <c r="A61" s="30" t="s">
        <v>32</v>
      </c>
      <c r="B61" s="100">
        <v>23497.98</v>
      </c>
      <c r="C61" s="100">
        <v>23176.39</v>
      </c>
      <c r="D61" s="100">
        <v>12554.98</v>
      </c>
      <c r="E61" s="100">
        <v>12413.62</v>
      </c>
      <c r="F61" s="100">
        <v>11407.76</v>
      </c>
      <c r="G61" s="100" t="s">
        <v>2</v>
      </c>
      <c r="H61" s="100">
        <v>162.41</v>
      </c>
      <c r="I61" s="100">
        <v>140.49</v>
      </c>
      <c r="J61" s="100">
        <v>10943</v>
      </c>
      <c r="K61" s="106">
        <v>24.8</v>
      </c>
    </row>
    <row r="62" spans="1:11" x14ac:dyDescent="0.2">
      <c r="A62" s="30" t="s">
        <v>33</v>
      </c>
      <c r="B62" s="100">
        <v>13711.75</v>
      </c>
      <c r="C62" s="100">
        <v>13600.67</v>
      </c>
      <c r="D62" s="100">
        <v>4382.37</v>
      </c>
      <c r="E62" s="100">
        <v>4347.74</v>
      </c>
      <c r="F62" s="100">
        <v>4288.3900000000003</v>
      </c>
      <c r="G62" s="100" t="s">
        <v>2</v>
      </c>
      <c r="H62" s="100">
        <v>41.45</v>
      </c>
      <c r="I62" s="100">
        <v>34.630000000000003</v>
      </c>
      <c r="J62" s="100">
        <v>9329.3799999999992</v>
      </c>
      <c r="K62" s="106">
        <v>22.1</v>
      </c>
    </row>
    <row r="63" spans="1:11" ht="36" customHeight="1" x14ac:dyDescent="0.2">
      <c r="A63" s="335"/>
      <c r="B63" s="335"/>
      <c r="C63" s="335"/>
      <c r="D63" s="335"/>
      <c r="E63" s="335"/>
      <c r="F63" s="335"/>
      <c r="G63" s="335"/>
      <c r="H63" s="335"/>
      <c r="I63" s="335"/>
      <c r="J63" s="335"/>
    </row>
  </sheetData>
  <mergeCells count="16">
    <mergeCell ref="A63:J63"/>
    <mergeCell ref="F6:H6"/>
    <mergeCell ref="F7:G7"/>
    <mergeCell ref="H7:H8"/>
    <mergeCell ref="B9:J9"/>
    <mergeCell ref="B3:J3"/>
    <mergeCell ref="A3:A9"/>
    <mergeCell ref="K3:K9"/>
    <mergeCell ref="E5:H5"/>
    <mergeCell ref="B4:B8"/>
    <mergeCell ref="C4:C8"/>
    <mergeCell ref="D4:I4"/>
    <mergeCell ref="J4:J8"/>
    <mergeCell ref="D5:D8"/>
    <mergeCell ref="I5:I8"/>
    <mergeCell ref="E6:E8"/>
  </mergeCells>
  <hyperlinks>
    <hyperlink ref="L1:L2" location="'Spis tablic'!A1" display="Spis tablic"/>
  </hyperlinks>
  <pageMargins left="0.7" right="0.7" top="0.75" bottom="0.75" header="0.3" footer="0.3"/>
  <pageSetup paperSize="9" scale="71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9"/>
  <sheetViews>
    <sheetView showGridLines="0" workbookViewId="0">
      <selection activeCell="G1" sqref="G1"/>
    </sheetView>
  </sheetViews>
  <sheetFormatPr defaultRowHeight="14.25" x14ac:dyDescent="0.2"/>
  <cols>
    <col min="1" max="1" width="36.5" style="239" customWidth="1"/>
    <col min="2" max="2" width="17.25" style="54" customWidth="1"/>
  </cols>
  <sheetData>
    <row r="1" spans="1:7" ht="15" x14ac:dyDescent="0.25">
      <c r="A1" s="228" t="s">
        <v>846</v>
      </c>
      <c r="B1" s="255"/>
      <c r="G1" s="60" t="s">
        <v>52</v>
      </c>
    </row>
    <row r="2" spans="1:7" x14ac:dyDescent="0.2">
      <c r="A2" s="236" t="s">
        <v>637</v>
      </c>
      <c r="B2" s="256"/>
      <c r="G2" s="296" t="s">
        <v>53</v>
      </c>
    </row>
    <row r="3" spans="1:7" ht="36.75" customHeight="1" thickBot="1" x14ac:dyDescent="0.25">
      <c r="A3" s="262" t="s">
        <v>568</v>
      </c>
      <c r="B3" s="263" t="s">
        <v>747</v>
      </c>
      <c r="G3" s="305"/>
    </row>
    <row r="4" spans="1:7" x14ac:dyDescent="0.2">
      <c r="A4" s="260"/>
      <c r="B4" s="261"/>
    </row>
    <row r="5" spans="1:7" ht="15" x14ac:dyDescent="0.25">
      <c r="A5" s="308" t="s">
        <v>566</v>
      </c>
      <c r="B5" s="113">
        <v>164724.70000000001</v>
      </c>
    </row>
    <row r="6" spans="1:7" x14ac:dyDescent="0.2">
      <c r="A6" s="309" t="s">
        <v>199</v>
      </c>
      <c r="B6" s="225">
        <v>483.7</v>
      </c>
    </row>
    <row r="7" spans="1:7" x14ac:dyDescent="0.2">
      <c r="A7" s="309" t="s">
        <v>201</v>
      </c>
      <c r="B7" s="225">
        <v>84.2</v>
      </c>
    </row>
    <row r="8" spans="1:7" x14ac:dyDescent="0.2">
      <c r="A8" s="309" t="s">
        <v>203</v>
      </c>
      <c r="B8" s="225">
        <v>3.3</v>
      </c>
    </row>
    <row r="9" spans="1:7" x14ac:dyDescent="0.2">
      <c r="A9" s="309" t="s">
        <v>205</v>
      </c>
      <c r="B9" s="225">
        <v>208.7</v>
      </c>
    </row>
    <row r="10" spans="1:7" x14ac:dyDescent="0.2">
      <c r="A10" s="309" t="s">
        <v>207</v>
      </c>
      <c r="B10" s="225">
        <v>98</v>
      </c>
    </row>
    <row r="11" spans="1:7" x14ac:dyDescent="0.2">
      <c r="A11" s="309" t="s">
        <v>209</v>
      </c>
      <c r="B11" s="225">
        <v>456.2</v>
      </c>
    </row>
    <row r="12" spans="1:7" x14ac:dyDescent="0.2">
      <c r="A12" s="309" t="s">
        <v>211</v>
      </c>
      <c r="B12" s="225">
        <v>25.8</v>
      </c>
    </row>
    <row r="13" spans="1:7" x14ac:dyDescent="0.2">
      <c r="A13" s="309" t="s">
        <v>213</v>
      </c>
      <c r="B13" s="225">
        <v>19.899999999999999</v>
      </c>
    </row>
    <row r="14" spans="1:7" x14ac:dyDescent="0.2">
      <c r="A14" s="309" t="s">
        <v>215</v>
      </c>
      <c r="B14" s="225">
        <v>2.2999999999999998</v>
      </c>
    </row>
    <row r="15" spans="1:7" x14ac:dyDescent="0.2">
      <c r="A15" s="309" t="s">
        <v>217</v>
      </c>
      <c r="B15" s="225">
        <v>179.5</v>
      </c>
    </row>
    <row r="16" spans="1:7" x14ac:dyDescent="0.2">
      <c r="A16" s="309" t="s">
        <v>219</v>
      </c>
      <c r="B16" s="225">
        <v>636.79999999999995</v>
      </c>
    </row>
    <row r="17" spans="1:2" x14ac:dyDescent="0.2">
      <c r="A17" s="309" t="s">
        <v>221</v>
      </c>
      <c r="B17" s="225">
        <v>87.8</v>
      </c>
    </row>
    <row r="18" spans="1:2" x14ac:dyDescent="0.2">
      <c r="A18" s="309" t="s">
        <v>223</v>
      </c>
      <c r="B18" s="225">
        <v>199.3</v>
      </c>
    </row>
    <row r="19" spans="1:2" x14ac:dyDescent="0.2">
      <c r="A19" s="309" t="s">
        <v>225</v>
      </c>
      <c r="B19" s="225">
        <v>6383</v>
      </c>
    </row>
    <row r="20" spans="1:2" x14ac:dyDescent="0.2">
      <c r="A20" s="309" t="s">
        <v>227</v>
      </c>
      <c r="B20" s="225">
        <v>597</v>
      </c>
    </row>
    <row r="21" spans="1:2" x14ac:dyDescent="0.2">
      <c r="A21" s="309" t="s">
        <v>229</v>
      </c>
      <c r="B21" s="225">
        <v>203</v>
      </c>
    </row>
    <row r="22" spans="1:2" x14ac:dyDescent="0.2">
      <c r="A22" s="309" t="s">
        <v>174</v>
      </c>
      <c r="B22" s="225">
        <v>1135</v>
      </c>
    </row>
    <row r="23" spans="1:2" x14ac:dyDescent="0.2">
      <c r="A23" s="309" t="s">
        <v>175</v>
      </c>
      <c r="B23" s="225">
        <v>2693.1</v>
      </c>
    </row>
    <row r="24" spans="1:2" x14ac:dyDescent="0.2">
      <c r="A24" s="309" t="s">
        <v>176</v>
      </c>
      <c r="B24" s="225">
        <v>1523.3</v>
      </c>
    </row>
    <row r="25" spans="1:2" x14ac:dyDescent="0.2">
      <c r="A25" s="309" t="s">
        <v>177</v>
      </c>
      <c r="B25" s="225">
        <v>938.3</v>
      </c>
    </row>
    <row r="26" spans="1:2" x14ac:dyDescent="0.2">
      <c r="A26" s="309" t="s">
        <v>178</v>
      </c>
      <c r="B26" s="225">
        <v>2054.6999999999998</v>
      </c>
    </row>
    <row r="27" spans="1:2" x14ac:dyDescent="0.2">
      <c r="A27" s="309" t="s">
        <v>179</v>
      </c>
      <c r="B27" s="225">
        <v>8182.3</v>
      </c>
    </row>
    <row r="28" spans="1:2" x14ac:dyDescent="0.2">
      <c r="A28" s="309" t="s">
        <v>180</v>
      </c>
      <c r="B28" s="225">
        <v>65.5</v>
      </c>
    </row>
    <row r="29" spans="1:2" x14ac:dyDescent="0.2">
      <c r="A29" s="309" t="s">
        <v>181</v>
      </c>
      <c r="B29" s="225">
        <v>247.1</v>
      </c>
    </row>
    <row r="30" spans="1:2" x14ac:dyDescent="0.2">
      <c r="A30" s="309" t="s">
        <v>182</v>
      </c>
      <c r="B30" s="225">
        <v>16.600000000000001</v>
      </c>
    </row>
    <row r="31" spans="1:2" x14ac:dyDescent="0.2">
      <c r="A31" s="309" t="s">
        <v>183</v>
      </c>
      <c r="B31" s="225">
        <v>1752.6</v>
      </c>
    </row>
    <row r="32" spans="1:2" x14ac:dyDescent="0.2">
      <c r="A32" s="309" t="s">
        <v>184</v>
      </c>
      <c r="B32" s="225">
        <v>741.5</v>
      </c>
    </row>
    <row r="33" spans="1:2" x14ac:dyDescent="0.2">
      <c r="A33" s="309" t="s">
        <v>185</v>
      </c>
      <c r="B33" s="225">
        <v>2.9</v>
      </c>
    </row>
    <row r="34" spans="1:2" x14ac:dyDescent="0.2">
      <c r="A34" s="309" t="s">
        <v>186</v>
      </c>
      <c r="B34" s="225">
        <v>25.4</v>
      </c>
    </row>
    <row r="35" spans="1:2" x14ac:dyDescent="0.2">
      <c r="A35" s="309" t="s">
        <v>187</v>
      </c>
      <c r="B35" s="225">
        <v>34.4</v>
      </c>
    </row>
    <row r="36" spans="1:2" x14ac:dyDescent="0.2">
      <c r="A36" s="309" t="s">
        <v>188</v>
      </c>
      <c r="B36" s="310">
        <v>1778.1</v>
      </c>
    </row>
    <row r="37" spans="1:2" x14ac:dyDescent="0.2">
      <c r="A37" s="309" t="s">
        <v>189</v>
      </c>
      <c r="B37" s="225">
        <v>1188.3</v>
      </c>
    </row>
    <row r="38" spans="1:2" x14ac:dyDescent="0.2">
      <c r="A38" s="309" t="s">
        <v>190</v>
      </c>
      <c r="B38" s="225">
        <v>8.4</v>
      </c>
    </row>
    <row r="39" spans="1:2" x14ac:dyDescent="0.2">
      <c r="A39" s="309" t="s">
        <v>191</v>
      </c>
      <c r="B39" s="225">
        <v>2065.6</v>
      </c>
    </row>
    <row r="40" spans="1:2" x14ac:dyDescent="0.2">
      <c r="A40" s="309" t="s">
        <v>192</v>
      </c>
      <c r="B40" s="225">
        <v>98</v>
      </c>
    </row>
    <row r="41" spans="1:2" x14ac:dyDescent="0.2">
      <c r="A41" s="309" t="s">
        <v>193</v>
      </c>
      <c r="B41" s="225">
        <v>165.5</v>
      </c>
    </row>
    <row r="42" spans="1:2" x14ac:dyDescent="0.2">
      <c r="A42" s="309" t="s">
        <v>194</v>
      </c>
      <c r="B42" s="225">
        <v>24</v>
      </c>
    </row>
    <row r="43" spans="1:2" x14ac:dyDescent="0.2">
      <c r="A43" s="309" t="s">
        <v>195</v>
      </c>
      <c r="B43" s="225">
        <v>127.8</v>
      </c>
    </row>
    <row r="44" spans="1:2" x14ac:dyDescent="0.2">
      <c r="A44" s="309" t="s">
        <v>196</v>
      </c>
      <c r="B44" s="225">
        <v>28.6</v>
      </c>
    </row>
    <row r="45" spans="1:2" x14ac:dyDescent="0.2">
      <c r="A45" s="309" t="s">
        <v>197</v>
      </c>
      <c r="B45" s="225">
        <v>535.20000000000005</v>
      </c>
    </row>
    <row r="46" spans="1:2" x14ac:dyDescent="0.2">
      <c r="A46" s="309" t="s">
        <v>198</v>
      </c>
      <c r="B46" s="225">
        <v>137.19999999999999</v>
      </c>
    </row>
    <row r="47" spans="1:2" x14ac:dyDescent="0.2">
      <c r="A47" s="309" t="s">
        <v>200</v>
      </c>
      <c r="B47" s="225">
        <v>367.3</v>
      </c>
    </row>
    <row r="48" spans="1:2" x14ac:dyDescent="0.2">
      <c r="A48" s="309" t="s">
        <v>202</v>
      </c>
      <c r="B48" s="225">
        <v>784.1</v>
      </c>
    </row>
    <row r="49" spans="1:2" x14ac:dyDescent="0.2">
      <c r="A49" s="309" t="s">
        <v>204</v>
      </c>
      <c r="B49" s="225">
        <v>472.9</v>
      </c>
    </row>
    <row r="50" spans="1:2" x14ac:dyDescent="0.2">
      <c r="A50" s="309" t="s">
        <v>206</v>
      </c>
      <c r="B50" s="225">
        <v>153</v>
      </c>
    </row>
    <row r="51" spans="1:2" x14ac:dyDescent="0.2">
      <c r="A51" s="309" t="s">
        <v>208</v>
      </c>
      <c r="B51" s="225">
        <v>9709.4</v>
      </c>
    </row>
    <row r="52" spans="1:2" x14ac:dyDescent="0.2">
      <c r="A52" s="309" t="s">
        <v>210</v>
      </c>
      <c r="B52" s="225">
        <v>311.39999999999998</v>
      </c>
    </row>
    <row r="53" spans="1:2" x14ac:dyDescent="0.2">
      <c r="A53" s="309" t="s">
        <v>634</v>
      </c>
      <c r="B53" s="225">
        <v>981.1</v>
      </c>
    </row>
    <row r="54" spans="1:2" x14ac:dyDescent="0.2">
      <c r="A54" s="309" t="s">
        <v>212</v>
      </c>
      <c r="B54" s="310">
        <v>157.69999999999999</v>
      </c>
    </row>
    <row r="55" spans="1:2" x14ac:dyDescent="0.2">
      <c r="A55" s="309" t="s">
        <v>214</v>
      </c>
      <c r="B55" s="310">
        <v>91.6</v>
      </c>
    </row>
    <row r="56" spans="1:2" x14ac:dyDescent="0.2">
      <c r="A56" s="309" t="s">
        <v>216</v>
      </c>
      <c r="B56" s="310">
        <v>33.1</v>
      </c>
    </row>
    <row r="57" spans="1:2" x14ac:dyDescent="0.2">
      <c r="A57" s="309" t="s">
        <v>218</v>
      </c>
      <c r="B57" s="310">
        <v>17.899999999999999</v>
      </c>
    </row>
    <row r="58" spans="1:2" x14ac:dyDescent="0.2">
      <c r="A58" s="309" t="s">
        <v>220</v>
      </c>
      <c r="B58" s="310">
        <v>267.2</v>
      </c>
    </row>
    <row r="59" spans="1:2" x14ac:dyDescent="0.2">
      <c r="A59" s="309" t="s">
        <v>222</v>
      </c>
      <c r="B59" s="310">
        <v>33.5</v>
      </c>
    </row>
    <row r="60" spans="1:2" x14ac:dyDescent="0.2">
      <c r="A60" s="309" t="s">
        <v>224</v>
      </c>
      <c r="B60" s="310">
        <v>36.6</v>
      </c>
    </row>
    <row r="61" spans="1:2" x14ac:dyDescent="0.2">
      <c r="A61" s="309" t="s">
        <v>226</v>
      </c>
      <c r="B61" s="310">
        <v>11</v>
      </c>
    </row>
    <row r="62" spans="1:2" x14ac:dyDescent="0.2">
      <c r="A62" s="309" t="s">
        <v>228</v>
      </c>
      <c r="B62" s="310">
        <v>2724.4</v>
      </c>
    </row>
    <row r="63" spans="1:2" x14ac:dyDescent="0.2">
      <c r="A63" s="309" t="s">
        <v>230</v>
      </c>
      <c r="B63" s="310">
        <v>6871.7</v>
      </c>
    </row>
    <row r="64" spans="1:2" x14ac:dyDescent="0.2">
      <c r="A64" s="309" t="s">
        <v>231</v>
      </c>
      <c r="B64" s="310">
        <v>3591.5</v>
      </c>
    </row>
    <row r="65" spans="1:2" x14ac:dyDescent="0.2">
      <c r="A65" s="309" t="s">
        <v>233</v>
      </c>
      <c r="B65" s="310">
        <v>10159.200000000001</v>
      </c>
    </row>
    <row r="66" spans="1:2" x14ac:dyDescent="0.2">
      <c r="A66" s="309" t="s">
        <v>235</v>
      </c>
      <c r="B66" s="310">
        <v>149.5</v>
      </c>
    </row>
    <row r="67" spans="1:2" x14ac:dyDescent="0.2">
      <c r="A67" s="309" t="s">
        <v>237</v>
      </c>
      <c r="B67" s="310">
        <v>871</v>
      </c>
    </row>
    <row r="68" spans="1:2" x14ac:dyDescent="0.2">
      <c r="A68" s="309" t="s">
        <v>239</v>
      </c>
      <c r="B68" s="310">
        <v>1080.7</v>
      </c>
    </row>
    <row r="69" spans="1:2" x14ac:dyDescent="0.2">
      <c r="A69" s="309" t="s">
        <v>241</v>
      </c>
      <c r="B69" s="310">
        <v>530.79999999999995</v>
      </c>
    </row>
    <row r="70" spans="1:2" x14ac:dyDescent="0.2">
      <c r="A70" s="309" t="s">
        <v>243</v>
      </c>
      <c r="B70" s="310">
        <v>10.7</v>
      </c>
    </row>
    <row r="71" spans="1:2" x14ac:dyDescent="0.2">
      <c r="A71" s="309" t="s">
        <v>245</v>
      </c>
      <c r="B71" s="310">
        <v>8173.2</v>
      </c>
    </row>
    <row r="72" spans="1:2" x14ac:dyDescent="0.2">
      <c r="A72" s="309" t="s">
        <v>247</v>
      </c>
      <c r="B72" s="310">
        <v>368.4</v>
      </c>
    </row>
    <row r="73" spans="1:2" x14ac:dyDescent="0.2">
      <c r="A73" s="309" t="s">
        <v>249</v>
      </c>
      <c r="B73" s="310">
        <v>55.7</v>
      </c>
    </row>
    <row r="74" spans="1:2" x14ac:dyDescent="0.2">
      <c r="A74" s="309" t="s">
        <v>251</v>
      </c>
      <c r="B74" s="310">
        <v>3.2</v>
      </c>
    </row>
    <row r="75" spans="1:2" x14ac:dyDescent="0.2">
      <c r="A75" s="309" t="s">
        <v>253</v>
      </c>
      <c r="B75" s="310">
        <v>7689.5</v>
      </c>
    </row>
    <row r="76" spans="1:2" x14ac:dyDescent="0.2">
      <c r="A76" s="309" t="s">
        <v>255</v>
      </c>
      <c r="B76" s="310">
        <v>1157</v>
      </c>
    </row>
    <row r="77" spans="1:2" x14ac:dyDescent="0.2">
      <c r="A77" s="309" t="s">
        <v>257</v>
      </c>
      <c r="B77" s="310">
        <v>50.6</v>
      </c>
    </row>
    <row r="78" spans="1:2" x14ac:dyDescent="0.2">
      <c r="A78" s="309" t="s">
        <v>259</v>
      </c>
      <c r="B78" s="310">
        <v>12</v>
      </c>
    </row>
    <row r="79" spans="1:2" x14ac:dyDescent="0.2">
      <c r="A79" s="309" t="s">
        <v>261</v>
      </c>
      <c r="B79" s="310">
        <v>8472.7999999999993</v>
      </c>
    </row>
    <row r="80" spans="1:2" x14ac:dyDescent="0.2">
      <c r="A80" s="309" t="s">
        <v>263</v>
      </c>
      <c r="B80" s="310">
        <v>7.2</v>
      </c>
    </row>
    <row r="81" spans="1:2" x14ac:dyDescent="0.2">
      <c r="A81" s="309" t="s">
        <v>265</v>
      </c>
      <c r="B81" s="310">
        <v>38</v>
      </c>
    </row>
    <row r="82" spans="1:2" x14ac:dyDescent="0.2">
      <c r="A82" s="309" t="s">
        <v>267</v>
      </c>
      <c r="B82" s="310">
        <v>133.69999999999999</v>
      </c>
    </row>
    <row r="83" spans="1:2" x14ac:dyDescent="0.2">
      <c r="A83" s="309" t="s">
        <v>269</v>
      </c>
      <c r="B83" s="310">
        <v>5</v>
      </c>
    </row>
    <row r="84" spans="1:2" x14ac:dyDescent="0.2">
      <c r="A84" s="309" t="s">
        <v>271</v>
      </c>
      <c r="B84" s="310">
        <v>27.2</v>
      </c>
    </row>
    <row r="85" spans="1:2" x14ac:dyDescent="0.2">
      <c r="A85" s="309" t="s">
        <v>273</v>
      </c>
      <c r="B85" s="310">
        <v>696.8</v>
      </c>
    </row>
    <row r="86" spans="1:2" x14ac:dyDescent="0.2">
      <c r="A86" s="309" t="s">
        <v>232</v>
      </c>
      <c r="B86" s="310">
        <v>80.599999999999994</v>
      </c>
    </row>
    <row r="87" spans="1:2" x14ac:dyDescent="0.2">
      <c r="A87" s="309" t="s">
        <v>234</v>
      </c>
      <c r="B87" s="310">
        <v>122.8</v>
      </c>
    </row>
    <row r="88" spans="1:2" x14ac:dyDescent="0.2">
      <c r="A88" s="309" t="s">
        <v>236</v>
      </c>
      <c r="B88" s="310">
        <v>130.1</v>
      </c>
    </row>
    <row r="89" spans="1:2" x14ac:dyDescent="0.2">
      <c r="A89" s="309" t="s">
        <v>238</v>
      </c>
      <c r="B89" s="310">
        <v>202.4</v>
      </c>
    </row>
    <row r="90" spans="1:2" x14ac:dyDescent="0.2">
      <c r="A90" s="309" t="s">
        <v>240</v>
      </c>
      <c r="B90" s="310">
        <v>368.1</v>
      </c>
    </row>
    <row r="91" spans="1:2" x14ac:dyDescent="0.2">
      <c r="A91" s="309" t="s">
        <v>242</v>
      </c>
      <c r="B91" s="310">
        <v>24.9</v>
      </c>
    </row>
    <row r="92" spans="1:2" x14ac:dyDescent="0.2">
      <c r="A92" s="309" t="s">
        <v>244</v>
      </c>
      <c r="B92" s="310">
        <v>2124.1999999999998</v>
      </c>
    </row>
    <row r="93" spans="1:2" x14ac:dyDescent="0.2">
      <c r="A93" s="309" t="s">
        <v>246</v>
      </c>
      <c r="B93" s="310">
        <v>175.4</v>
      </c>
    </row>
    <row r="94" spans="1:2" x14ac:dyDescent="0.2">
      <c r="A94" s="309" t="s">
        <v>248</v>
      </c>
      <c r="B94" s="310">
        <v>1100.8</v>
      </c>
    </row>
    <row r="95" spans="1:2" x14ac:dyDescent="0.2">
      <c r="A95" s="309" t="s">
        <v>250</v>
      </c>
      <c r="B95" s="310">
        <v>19230.599999999999</v>
      </c>
    </row>
    <row r="96" spans="1:2" x14ac:dyDescent="0.2">
      <c r="A96" s="309" t="s">
        <v>252</v>
      </c>
      <c r="B96" s="310">
        <v>3598.6</v>
      </c>
    </row>
    <row r="97" spans="1:2" x14ac:dyDescent="0.2">
      <c r="A97" s="309" t="s">
        <v>254</v>
      </c>
      <c r="B97" s="310">
        <v>31010.2</v>
      </c>
    </row>
    <row r="98" spans="1:2" x14ac:dyDescent="0.2">
      <c r="A98" s="309" t="s">
        <v>256</v>
      </c>
      <c r="B98" s="310">
        <v>2763.3</v>
      </c>
    </row>
    <row r="99" spans="1:2" x14ac:dyDescent="0.2">
      <c r="A99" s="309" t="s">
        <v>258</v>
      </c>
      <c r="B99" s="310">
        <v>4.2</v>
      </c>
    </row>
    <row r="100" spans="1:2" x14ac:dyDescent="0.2">
      <c r="A100" s="309" t="s">
        <v>260</v>
      </c>
      <c r="B100" s="310">
        <v>188.4</v>
      </c>
    </row>
    <row r="101" spans="1:2" x14ac:dyDescent="0.2">
      <c r="A101" s="309" t="s">
        <v>262</v>
      </c>
      <c r="B101" s="310">
        <v>18.8</v>
      </c>
    </row>
    <row r="102" spans="1:2" x14ac:dyDescent="0.2">
      <c r="A102" s="309" t="s">
        <v>264</v>
      </c>
      <c r="B102" s="310">
        <v>8.4</v>
      </c>
    </row>
    <row r="103" spans="1:2" x14ac:dyDescent="0.2">
      <c r="A103" s="309" t="s">
        <v>266</v>
      </c>
      <c r="B103" s="310">
        <v>1556.1</v>
      </c>
    </row>
    <row r="104" spans="1:2" x14ac:dyDescent="0.2">
      <c r="A104" s="309" t="s">
        <v>268</v>
      </c>
      <c r="B104" s="310">
        <v>391.8</v>
      </c>
    </row>
    <row r="105" spans="1:2" x14ac:dyDescent="0.2">
      <c r="A105" s="309" t="s">
        <v>270</v>
      </c>
      <c r="B105" s="310">
        <v>44.1</v>
      </c>
    </row>
    <row r="106" spans="1:2" x14ac:dyDescent="0.2">
      <c r="A106" s="309" t="s">
        <v>272</v>
      </c>
      <c r="B106" s="310">
        <v>35.799999999999997</v>
      </c>
    </row>
    <row r="107" spans="1:2" x14ac:dyDescent="0.2">
      <c r="B107" s="253"/>
    </row>
    <row r="108" spans="1:2" x14ac:dyDescent="0.2">
      <c r="A108" s="311" t="s">
        <v>632</v>
      </c>
      <c r="B108" s="254"/>
    </row>
    <row r="109" spans="1:2" x14ac:dyDescent="0.2">
      <c r="A109" s="188" t="s">
        <v>633</v>
      </c>
    </row>
  </sheetData>
  <hyperlinks>
    <hyperlink ref="G1:G2" location="'Spis tablic'!A1" display="Spis tablic"/>
    <hyperlink ref="G1:G3" location="'Spis tablic'!A1" display="Spis tablic"/>
  </hyperlinks>
  <pageMargins left="0.7" right="0.7" top="0.75" bottom="0.75" header="0.3" footer="0.3"/>
  <pageSetup paperSize="9" scale="8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showGridLines="0" zoomScale="90" zoomScaleNormal="90" workbookViewId="0">
      <selection activeCell="A2" sqref="A2"/>
    </sheetView>
  </sheetViews>
  <sheetFormatPr defaultRowHeight="14.25" x14ac:dyDescent="0.2"/>
  <cols>
    <col min="1" max="1" width="27" style="5" customWidth="1"/>
    <col min="2" max="11" width="12.125" style="5" customWidth="1"/>
    <col min="12" max="16384" width="9" style="5"/>
  </cols>
  <sheetData>
    <row r="1" spans="1:12" ht="15" x14ac:dyDescent="0.2">
      <c r="A1" s="10" t="s">
        <v>820</v>
      </c>
      <c r="L1" s="44" t="s">
        <v>52</v>
      </c>
    </row>
    <row r="2" spans="1:12" x14ac:dyDescent="0.2">
      <c r="A2" s="164" t="s">
        <v>67</v>
      </c>
      <c r="L2" s="44" t="s">
        <v>53</v>
      </c>
    </row>
    <row r="3" spans="1:12" s="2" customFormat="1" ht="39.75" customHeight="1" x14ac:dyDescent="0.2">
      <c r="A3" s="336" t="s">
        <v>568</v>
      </c>
      <c r="B3" s="331" t="s">
        <v>655</v>
      </c>
      <c r="C3" s="331"/>
      <c r="D3" s="331"/>
      <c r="E3" s="331"/>
      <c r="F3" s="331"/>
      <c r="G3" s="331" t="s">
        <v>656</v>
      </c>
      <c r="H3" s="331"/>
      <c r="I3" s="331"/>
      <c r="J3" s="331" t="s">
        <v>657</v>
      </c>
      <c r="K3" s="332"/>
    </row>
    <row r="4" spans="1:12" s="2" customFormat="1" ht="19.5" customHeight="1" x14ac:dyDescent="0.2">
      <c r="A4" s="337"/>
      <c r="B4" s="331" t="s">
        <v>571</v>
      </c>
      <c r="C4" s="331" t="s">
        <v>658</v>
      </c>
      <c r="D4" s="331"/>
      <c r="E4" s="331"/>
      <c r="F4" s="331"/>
      <c r="G4" s="331" t="s">
        <v>571</v>
      </c>
      <c r="H4" s="331" t="s">
        <v>664</v>
      </c>
      <c r="I4" s="339" t="s">
        <v>665</v>
      </c>
      <c r="J4" s="339" t="s">
        <v>666</v>
      </c>
      <c r="K4" s="342" t="s">
        <v>667</v>
      </c>
    </row>
    <row r="5" spans="1:12" s="2" customFormat="1" ht="29.25" customHeight="1" x14ac:dyDescent="0.2">
      <c r="A5" s="337"/>
      <c r="B5" s="331"/>
      <c r="C5" s="331" t="s">
        <v>659</v>
      </c>
      <c r="D5" s="331"/>
      <c r="E5" s="331" t="s">
        <v>660</v>
      </c>
      <c r="F5" s="331"/>
      <c r="G5" s="331"/>
      <c r="H5" s="331"/>
      <c r="I5" s="340"/>
      <c r="J5" s="340"/>
      <c r="K5" s="343"/>
    </row>
    <row r="6" spans="1:12" s="2" customFormat="1" ht="56.25" customHeight="1" x14ac:dyDescent="0.2">
      <c r="A6" s="337"/>
      <c r="B6" s="331"/>
      <c r="C6" s="58" t="s">
        <v>661</v>
      </c>
      <c r="D6" s="58" t="s">
        <v>662</v>
      </c>
      <c r="E6" s="58" t="s">
        <v>644</v>
      </c>
      <c r="F6" s="331" t="s">
        <v>663</v>
      </c>
      <c r="G6" s="331"/>
      <c r="H6" s="331"/>
      <c r="I6" s="341"/>
      <c r="J6" s="341"/>
      <c r="K6" s="343"/>
    </row>
    <row r="7" spans="1:12" s="2" customFormat="1" ht="19.5" customHeight="1" thickBot="1" x14ac:dyDescent="0.25">
      <c r="A7" s="338"/>
      <c r="B7" s="328" t="s">
        <v>653</v>
      </c>
      <c r="C7" s="328"/>
      <c r="D7" s="328"/>
      <c r="E7" s="328"/>
      <c r="F7" s="328"/>
      <c r="G7" s="328" t="s">
        <v>668</v>
      </c>
      <c r="H7" s="328"/>
      <c r="I7" s="328"/>
      <c r="J7" s="328"/>
      <c r="K7" s="344"/>
    </row>
    <row r="8" spans="1:12" x14ac:dyDescent="0.2">
      <c r="A8" s="6"/>
      <c r="B8" s="7"/>
      <c r="C8" s="7"/>
      <c r="D8" s="82"/>
      <c r="E8" s="7"/>
      <c r="F8" s="7"/>
      <c r="G8" s="7"/>
      <c r="H8" s="56"/>
      <c r="I8" s="56"/>
      <c r="J8" s="56"/>
      <c r="K8" s="55"/>
    </row>
    <row r="9" spans="1:12" ht="15" x14ac:dyDescent="0.25">
      <c r="A9" s="26" t="s">
        <v>290</v>
      </c>
      <c r="B9" s="108">
        <v>240971.18</v>
      </c>
      <c r="C9" s="22">
        <v>230284.18</v>
      </c>
      <c r="D9" s="22">
        <v>8862.39</v>
      </c>
      <c r="E9" s="22">
        <v>883.75</v>
      </c>
      <c r="F9" s="22">
        <v>0.4</v>
      </c>
      <c r="G9" s="22">
        <v>195759.91</v>
      </c>
      <c r="H9" s="31">
        <v>192411.31</v>
      </c>
      <c r="I9" s="31">
        <v>3348.6</v>
      </c>
      <c r="J9" s="104">
        <v>274.8</v>
      </c>
      <c r="K9" s="115">
        <v>150900</v>
      </c>
    </row>
    <row r="10" spans="1:12" x14ac:dyDescent="0.2">
      <c r="A10" s="163" t="s">
        <v>35</v>
      </c>
      <c r="B10" s="109"/>
      <c r="C10" s="39"/>
      <c r="D10" s="39"/>
      <c r="E10" s="39"/>
      <c r="F10" s="39"/>
      <c r="G10" s="39"/>
      <c r="H10" s="33"/>
      <c r="I10" s="33"/>
      <c r="J10" s="100"/>
      <c r="K10" s="101"/>
    </row>
    <row r="11" spans="1:12" s="3" customFormat="1" ht="15" x14ac:dyDescent="0.25">
      <c r="A11" s="28" t="s">
        <v>47</v>
      </c>
      <c r="B11" s="108">
        <v>60520.78</v>
      </c>
      <c r="C11" s="22">
        <v>56605.96</v>
      </c>
      <c r="D11" s="22">
        <v>3116</v>
      </c>
      <c r="E11" s="22" t="s">
        <v>2</v>
      </c>
      <c r="F11" s="22" t="s">
        <v>2</v>
      </c>
      <c r="G11" s="22">
        <v>50786.85</v>
      </c>
      <c r="H11" s="31">
        <v>49311.61</v>
      </c>
      <c r="I11" s="31">
        <v>1475.24</v>
      </c>
      <c r="J11" s="104">
        <v>55.5</v>
      </c>
      <c r="K11" s="115">
        <v>41421</v>
      </c>
    </row>
    <row r="12" spans="1:12" x14ac:dyDescent="0.2">
      <c r="A12" s="163" t="s">
        <v>39</v>
      </c>
      <c r="B12" s="109"/>
      <c r="C12" s="39"/>
      <c r="D12" s="39"/>
      <c r="E12" s="39"/>
      <c r="F12" s="39"/>
      <c r="G12" s="39"/>
      <c r="H12" s="33"/>
      <c r="I12" s="33"/>
      <c r="J12" s="100"/>
      <c r="K12" s="101"/>
    </row>
    <row r="13" spans="1:12" x14ac:dyDescent="0.2">
      <c r="A13" s="29" t="s">
        <v>7</v>
      </c>
      <c r="B13" s="109"/>
      <c r="C13" s="11"/>
      <c r="D13" s="11"/>
      <c r="E13" s="11"/>
      <c r="F13" s="11"/>
      <c r="G13" s="11"/>
      <c r="H13" s="33"/>
      <c r="I13" s="33"/>
      <c r="J13" s="100"/>
      <c r="K13" s="101"/>
    </row>
    <row r="14" spans="1:12" x14ac:dyDescent="0.2">
      <c r="A14" s="162" t="s">
        <v>40</v>
      </c>
      <c r="B14" s="109"/>
      <c r="C14" s="11"/>
      <c r="D14" s="11"/>
      <c r="E14" s="11"/>
      <c r="F14" s="11"/>
      <c r="G14" s="11"/>
      <c r="H14" s="33"/>
      <c r="I14" s="33"/>
      <c r="J14" s="100"/>
      <c r="K14" s="101"/>
    </row>
    <row r="15" spans="1:12" x14ac:dyDescent="0.2">
      <c r="A15" s="30" t="s">
        <v>8</v>
      </c>
      <c r="B15" s="109">
        <v>34350.71</v>
      </c>
      <c r="C15" s="11">
        <v>32615.89</v>
      </c>
      <c r="D15" s="11">
        <v>1256</v>
      </c>
      <c r="E15" s="11" t="s">
        <v>2</v>
      </c>
      <c r="F15" s="11" t="s">
        <v>2</v>
      </c>
      <c r="G15" s="11">
        <v>27836.78</v>
      </c>
      <c r="H15" s="33">
        <v>26452.959999999999</v>
      </c>
      <c r="I15" s="33">
        <v>1383.82</v>
      </c>
      <c r="J15" s="100">
        <v>48.38</v>
      </c>
      <c r="K15" s="101">
        <v>26093</v>
      </c>
    </row>
    <row r="16" spans="1:12" x14ac:dyDescent="0.2">
      <c r="A16" s="30" t="s">
        <v>9</v>
      </c>
      <c r="B16" s="109">
        <v>7272</v>
      </c>
      <c r="C16" s="11">
        <v>6542</v>
      </c>
      <c r="D16" s="11">
        <v>634</v>
      </c>
      <c r="E16" s="11" t="s">
        <v>2</v>
      </c>
      <c r="F16" s="11" t="s">
        <v>2</v>
      </c>
      <c r="G16" s="11">
        <v>4664</v>
      </c>
      <c r="H16" s="33">
        <v>4629</v>
      </c>
      <c r="I16" s="33">
        <v>35</v>
      </c>
      <c r="J16" s="100" t="s">
        <v>2</v>
      </c>
      <c r="K16" s="101">
        <v>2213</v>
      </c>
    </row>
    <row r="17" spans="1:11" x14ac:dyDescent="0.2">
      <c r="A17" s="30" t="s">
        <v>10</v>
      </c>
      <c r="B17" s="109">
        <v>9097.07</v>
      </c>
      <c r="C17" s="11">
        <v>8533.07</v>
      </c>
      <c r="D17" s="11">
        <v>463</v>
      </c>
      <c r="E17" s="11" t="s">
        <v>2</v>
      </c>
      <c r="F17" s="11" t="s">
        <v>2</v>
      </c>
      <c r="G17" s="11">
        <v>8996.07</v>
      </c>
      <c r="H17" s="33">
        <v>8993.65</v>
      </c>
      <c r="I17" s="33">
        <v>2.42</v>
      </c>
      <c r="J17" s="100">
        <v>1.0900000000000001</v>
      </c>
      <c r="K17" s="101">
        <v>5897</v>
      </c>
    </row>
    <row r="18" spans="1:11" x14ac:dyDescent="0.2">
      <c r="A18" s="30" t="s">
        <v>11</v>
      </c>
      <c r="B18" s="109">
        <v>9387</v>
      </c>
      <c r="C18" s="11">
        <v>8503</v>
      </c>
      <c r="D18" s="11">
        <v>761</v>
      </c>
      <c r="E18" s="11" t="s">
        <v>2</v>
      </c>
      <c r="F18" s="11" t="s">
        <v>2</v>
      </c>
      <c r="G18" s="11">
        <v>9290</v>
      </c>
      <c r="H18" s="33">
        <v>9236</v>
      </c>
      <c r="I18" s="33">
        <v>54</v>
      </c>
      <c r="J18" s="100">
        <v>6</v>
      </c>
      <c r="K18" s="101">
        <v>6948</v>
      </c>
    </row>
    <row r="19" spans="1:11" x14ac:dyDescent="0.2">
      <c r="A19" s="29" t="s">
        <v>12</v>
      </c>
      <c r="B19" s="109"/>
      <c r="C19" s="39"/>
      <c r="D19" s="39"/>
      <c r="E19" s="39"/>
      <c r="F19" s="39"/>
      <c r="G19" s="39"/>
      <c r="H19" s="33"/>
      <c r="I19" s="33"/>
      <c r="J19" s="100"/>
      <c r="K19" s="101"/>
    </row>
    <row r="20" spans="1:11" ht="15" x14ac:dyDescent="0.2">
      <c r="A20" s="162" t="s">
        <v>41</v>
      </c>
      <c r="B20" s="108"/>
      <c r="C20" s="11"/>
      <c r="D20" s="11"/>
      <c r="E20" s="11"/>
      <c r="F20" s="11"/>
      <c r="G20" s="11"/>
      <c r="H20" s="33"/>
      <c r="I20" s="33"/>
      <c r="J20" s="100"/>
      <c r="K20" s="101"/>
    </row>
    <row r="21" spans="1:11" x14ac:dyDescent="0.2">
      <c r="A21" s="30" t="s">
        <v>13</v>
      </c>
      <c r="B21" s="109">
        <v>414</v>
      </c>
      <c r="C21" s="11">
        <v>412</v>
      </c>
      <c r="D21" s="11">
        <v>2</v>
      </c>
      <c r="E21" s="11" t="s">
        <v>2</v>
      </c>
      <c r="F21" s="11" t="s">
        <v>2</v>
      </c>
      <c r="G21" s="11" t="s">
        <v>2</v>
      </c>
      <c r="H21" s="11" t="s">
        <v>2</v>
      </c>
      <c r="I21" s="11" t="s">
        <v>2</v>
      </c>
      <c r="J21" s="100" t="s">
        <v>2</v>
      </c>
      <c r="K21" s="101">
        <v>270</v>
      </c>
    </row>
    <row r="22" spans="1:11" x14ac:dyDescent="0.2">
      <c r="A22" s="29"/>
      <c r="B22" s="109"/>
      <c r="C22" s="11"/>
      <c r="D22" s="11"/>
      <c r="E22" s="11"/>
      <c r="F22" s="11"/>
      <c r="G22" s="11"/>
      <c r="H22" s="33"/>
      <c r="I22" s="33"/>
      <c r="J22" s="100"/>
      <c r="K22" s="101"/>
    </row>
    <row r="23" spans="1:11" ht="15" x14ac:dyDescent="0.2">
      <c r="A23" s="28" t="s">
        <v>14</v>
      </c>
      <c r="B23" s="109"/>
      <c r="C23" s="11"/>
      <c r="D23" s="11"/>
      <c r="E23" s="11"/>
      <c r="F23" s="11"/>
      <c r="G23" s="11"/>
      <c r="H23" s="33"/>
      <c r="I23" s="33"/>
      <c r="J23" s="100"/>
      <c r="K23" s="101"/>
    </row>
    <row r="24" spans="1:11" s="3" customFormat="1" ht="15" x14ac:dyDescent="0.25">
      <c r="A24" s="28" t="s">
        <v>48</v>
      </c>
      <c r="B24" s="108">
        <v>77223.69</v>
      </c>
      <c r="C24" s="22">
        <v>74267.73</v>
      </c>
      <c r="D24" s="22">
        <v>2265.1799999999998</v>
      </c>
      <c r="E24" s="22">
        <v>544</v>
      </c>
      <c r="F24" s="22">
        <v>0.7</v>
      </c>
      <c r="G24" s="22">
        <v>46641.8</v>
      </c>
      <c r="H24" s="31">
        <v>45861.95</v>
      </c>
      <c r="I24" s="31">
        <v>779.85</v>
      </c>
      <c r="J24" s="104">
        <v>82.1</v>
      </c>
      <c r="K24" s="115">
        <v>54354</v>
      </c>
    </row>
    <row r="25" spans="1:11" x14ac:dyDescent="0.2">
      <c r="A25" s="163" t="s">
        <v>39</v>
      </c>
      <c r="B25" s="109"/>
      <c r="C25" s="11"/>
      <c r="D25" s="11"/>
      <c r="E25" s="11"/>
      <c r="F25" s="11"/>
      <c r="G25" s="11"/>
      <c r="H25" s="33"/>
      <c r="I25" s="33"/>
      <c r="J25" s="100"/>
      <c r="K25" s="101"/>
    </row>
    <row r="26" spans="1:11" x14ac:dyDescent="0.2">
      <c r="A26" s="29" t="s">
        <v>7</v>
      </c>
      <c r="B26" s="109"/>
      <c r="C26" s="11"/>
      <c r="D26" s="11"/>
      <c r="E26" s="11"/>
      <c r="F26" s="11"/>
      <c r="G26" s="11"/>
      <c r="H26" s="33"/>
      <c r="I26" s="33"/>
      <c r="J26" s="100"/>
      <c r="K26" s="101"/>
    </row>
    <row r="27" spans="1:11" x14ac:dyDescent="0.2">
      <c r="A27" s="162" t="s">
        <v>40</v>
      </c>
      <c r="B27" s="109"/>
      <c r="C27" s="11"/>
      <c r="D27" s="11"/>
      <c r="E27" s="11"/>
      <c r="F27" s="11"/>
      <c r="G27" s="11"/>
      <c r="H27" s="33"/>
      <c r="I27" s="33"/>
      <c r="J27" s="100"/>
      <c r="K27" s="101"/>
    </row>
    <row r="28" spans="1:11" x14ac:dyDescent="0.2">
      <c r="A28" s="30" t="s">
        <v>15</v>
      </c>
      <c r="B28" s="109">
        <v>32211</v>
      </c>
      <c r="C28" s="11">
        <v>31470</v>
      </c>
      <c r="D28" s="11">
        <v>525</v>
      </c>
      <c r="E28" s="11" t="s">
        <v>2</v>
      </c>
      <c r="F28" s="11" t="s">
        <v>2</v>
      </c>
      <c r="G28" s="11">
        <v>11437.36</v>
      </c>
      <c r="H28" s="33">
        <v>11432</v>
      </c>
      <c r="I28" s="33">
        <v>5.36</v>
      </c>
      <c r="J28" s="100">
        <v>13.82</v>
      </c>
      <c r="K28" s="101">
        <v>26367</v>
      </c>
    </row>
    <row r="29" spans="1:11" x14ac:dyDescent="0.2">
      <c r="A29" s="30" t="s">
        <v>16</v>
      </c>
      <c r="B29" s="109">
        <v>7220</v>
      </c>
      <c r="C29" s="11">
        <v>6691</v>
      </c>
      <c r="D29" s="11">
        <v>529</v>
      </c>
      <c r="E29" s="11" t="s">
        <v>2</v>
      </c>
      <c r="F29" s="11" t="s">
        <v>2</v>
      </c>
      <c r="G29" s="11">
        <v>6116</v>
      </c>
      <c r="H29" s="33">
        <v>5686</v>
      </c>
      <c r="I29" s="33">
        <v>430</v>
      </c>
      <c r="J29" s="100">
        <v>44.2</v>
      </c>
      <c r="K29" s="101">
        <v>6137</v>
      </c>
    </row>
    <row r="30" spans="1:11" x14ac:dyDescent="0.2">
      <c r="A30" s="30" t="s">
        <v>17</v>
      </c>
      <c r="B30" s="109">
        <v>2540.66</v>
      </c>
      <c r="C30" s="11">
        <v>2485.66</v>
      </c>
      <c r="D30" s="11">
        <v>48</v>
      </c>
      <c r="E30" s="11" t="s">
        <v>2</v>
      </c>
      <c r="F30" s="11" t="s">
        <v>2</v>
      </c>
      <c r="G30" s="11">
        <v>2468</v>
      </c>
      <c r="H30" s="33">
        <v>2468</v>
      </c>
      <c r="I30" s="33" t="s">
        <v>2</v>
      </c>
      <c r="J30" s="100" t="s">
        <v>2</v>
      </c>
      <c r="K30" s="101">
        <v>3315</v>
      </c>
    </row>
    <row r="31" spans="1:11" x14ac:dyDescent="0.2">
      <c r="A31" s="30" t="s">
        <v>18</v>
      </c>
      <c r="B31" s="109">
        <v>5554</v>
      </c>
      <c r="C31" s="11">
        <v>5304</v>
      </c>
      <c r="D31" s="11">
        <v>175</v>
      </c>
      <c r="E31" s="11" t="s">
        <v>2</v>
      </c>
      <c r="F31" s="11" t="s">
        <v>2</v>
      </c>
      <c r="G31" s="11">
        <v>5456.89</v>
      </c>
      <c r="H31" s="33">
        <v>5284.29</v>
      </c>
      <c r="I31" s="33">
        <v>172.6</v>
      </c>
      <c r="J31" s="100">
        <v>3.9</v>
      </c>
      <c r="K31" s="101">
        <v>1739</v>
      </c>
    </row>
    <row r="32" spans="1:11" x14ac:dyDescent="0.2">
      <c r="A32" s="30" t="s">
        <v>19</v>
      </c>
      <c r="B32" s="109">
        <v>8409</v>
      </c>
      <c r="C32" s="11">
        <v>7739</v>
      </c>
      <c r="D32" s="11">
        <v>355</v>
      </c>
      <c r="E32" s="11">
        <v>544</v>
      </c>
      <c r="F32" s="11">
        <v>6.5</v>
      </c>
      <c r="G32" s="11" t="s">
        <v>2</v>
      </c>
      <c r="H32" s="33" t="s">
        <v>2</v>
      </c>
      <c r="I32" s="33" t="s">
        <v>2</v>
      </c>
      <c r="J32" s="100">
        <v>4.9000000000000004</v>
      </c>
      <c r="K32" s="101">
        <v>6256</v>
      </c>
    </row>
    <row r="33" spans="1:11" x14ac:dyDescent="0.2">
      <c r="A33" s="30" t="s">
        <v>20</v>
      </c>
      <c r="B33" s="109">
        <v>21281.72</v>
      </c>
      <c r="C33" s="11">
        <v>20575.12</v>
      </c>
      <c r="D33" s="11">
        <v>633.17999999999995</v>
      </c>
      <c r="E33" s="11" t="s">
        <v>2</v>
      </c>
      <c r="F33" s="11" t="s">
        <v>2</v>
      </c>
      <c r="G33" s="11">
        <v>21163.55</v>
      </c>
      <c r="H33" s="33">
        <v>20991.66</v>
      </c>
      <c r="I33" s="33">
        <v>171.89</v>
      </c>
      <c r="J33" s="100">
        <v>15.4</v>
      </c>
      <c r="K33" s="101">
        <v>10540</v>
      </c>
    </row>
    <row r="34" spans="1:11" x14ac:dyDescent="0.2">
      <c r="A34" s="29" t="s">
        <v>21</v>
      </c>
      <c r="B34" s="109"/>
      <c r="C34" s="11"/>
      <c r="D34" s="11"/>
      <c r="E34" s="11"/>
      <c r="F34" s="11"/>
      <c r="G34" s="11"/>
      <c r="H34" s="33"/>
      <c r="I34" s="33"/>
      <c r="J34" s="100"/>
      <c r="K34" s="101"/>
    </row>
    <row r="35" spans="1:11" x14ac:dyDescent="0.2">
      <c r="A35" s="162" t="s">
        <v>42</v>
      </c>
      <c r="B35" s="109"/>
      <c r="C35" s="11"/>
      <c r="D35" s="11"/>
      <c r="E35" s="11"/>
      <c r="F35" s="11"/>
      <c r="G35" s="11"/>
      <c r="H35" s="33"/>
      <c r="I35" s="33"/>
      <c r="J35" s="100"/>
      <c r="K35" s="101"/>
    </row>
    <row r="36" spans="1:11" x14ac:dyDescent="0.2">
      <c r="A36" s="30" t="s">
        <v>22</v>
      </c>
      <c r="B36" s="11">
        <v>7.31</v>
      </c>
      <c r="C36" s="11">
        <v>2.95</v>
      </c>
      <c r="D36" s="11" t="s">
        <v>2</v>
      </c>
      <c r="E36" s="11" t="s">
        <v>2</v>
      </c>
      <c r="F36" s="11" t="s">
        <v>2</v>
      </c>
      <c r="G36" s="11" t="s">
        <v>2</v>
      </c>
      <c r="H36" s="11" t="s">
        <v>2</v>
      </c>
      <c r="I36" s="11" t="s">
        <v>2</v>
      </c>
      <c r="J36" s="11" t="s">
        <v>2</v>
      </c>
      <c r="K36" s="101" t="s">
        <v>2</v>
      </c>
    </row>
    <row r="37" spans="1:11" x14ac:dyDescent="0.2">
      <c r="A37" s="30" t="s">
        <v>23</v>
      </c>
      <c r="B37" s="11" t="s">
        <v>2</v>
      </c>
      <c r="C37" s="11" t="s">
        <v>2</v>
      </c>
      <c r="D37" s="11" t="s">
        <v>2</v>
      </c>
      <c r="E37" s="11" t="s">
        <v>2</v>
      </c>
      <c r="F37" s="11" t="s">
        <v>2</v>
      </c>
      <c r="G37" s="11" t="s">
        <v>2</v>
      </c>
      <c r="H37" s="11" t="s">
        <v>2</v>
      </c>
      <c r="I37" s="11" t="s">
        <v>2</v>
      </c>
      <c r="J37" s="11" t="s">
        <v>2</v>
      </c>
      <c r="K37" s="101" t="s">
        <v>2</v>
      </c>
    </row>
    <row r="38" spans="1:11" x14ac:dyDescent="0.2">
      <c r="A38" s="29"/>
      <c r="B38" s="109"/>
      <c r="C38" s="39"/>
      <c r="D38" s="39"/>
      <c r="E38" s="39"/>
      <c r="F38" s="39"/>
      <c r="G38" s="39"/>
      <c r="H38" s="33"/>
      <c r="I38" s="33"/>
      <c r="J38" s="100"/>
      <c r="K38" s="101"/>
    </row>
    <row r="39" spans="1:11" s="3" customFormat="1" ht="15" x14ac:dyDescent="0.25">
      <c r="A39" s="28" t="s">
        <v>49</v>
      </c>
      <c r="B39" s="108">
        <v>31772.9</v>
      </c>
      <c r="C39" s="22">
        <v>30747.57</v>
      </c>
      <c r="D39" s="22">
        <v>884.33</v>
      </c>
      <c r="E39" s="22" t="s">
        <v>2</v>
      </c>
      <c r="F39" s="22" t="s">
        <v>2</v>
      </c>
      <c r="G39" s="22">
        <v>29621.03</v>
      </c>
      <c r="H39" s="31">
        <v>29330.03</v>
      </c>
      <c r="I39" s="31">
        <v>291</v>
      </c>
      <c r="J39" s="104">
        <v>89.9</v>
      </c>
      <c r="K39" s="115">
        <v>14437</v>
      </c>
    </row>
    <row r="40" spans="1:11" x14ac:dyDescent="0.2">
      <c r="A40" s="163" t="s">
        <v>39</v>
      </c>
      <c r="B40" s="109"/>
      <c r="C40" s="39"/>
      <c r="D40" s="39"/>
      <c r="E40" s="39"/>
      <c r="F40" s="39"/>
      <c r="G40" s="39"/>
      <c r="H40" s="33"/>
      <c r="I40" s="33"/>
      <c r="J40" s="100"/>
      <c r="K40" s="101"/>
    </row>
    <row r="41" spans="1:11" ht="15" x14ac:dyDescent="0.2">
      <c r="A41" s="29" t="s">
        <v>7</v>
      </c>
      <c r="B41" s="108"/>
      <c r="C41" s="22"/>
      <c r="D41" s="22"/>
      <c r="E41" s="22"/>
      <c r="F41" s="22"/>
      <c r="G41" s="22"/>
      <c r="H41" s="33"/>
      <c r="I41" s="33"/>
      <c r="J41" s="100"/>
      <c r="K41" s="101"/>
    </row>
    <row r="42" spans="1:11" x14ac:dyDescent="0.2">
      <c r="A42" s="162" t="s">
        <v>40</v>
      </c>
      <c r="B42" s="109"/>
      <c r="C42" s="39"/>
      <c r="D42" s="39"/>
      <c r="E42" s="39"/>
      <c r="F42" s="39"/>
      <c r="G42" s="39"/>
      <c r="H42" s="33"/>
      <c r="I42" s="33"/>
      <c r="J42" s="100"/>
      <c r="K42" s="101"/>
    </row>
    <row r="43" spans="1:11" x14ac:dyDescent="0.2">
      <c r="A43" s="30" t="s">
        <v>24</v>
      </c>
      <c r="B43" s="109">
        <v>13964.73</v>
      </c>
      <c r="C43" s="11">
        <v>13360.73</v>
      </c>
      <c r="D43" s="11">
        <v>469</v>
      </c>
      <c r="E43" s="11" t="s">
        <v>2</v>
      </c>
      <c r="F43" s="11" t="s">
        <v>2</v>
      </c>
      <c r="G43" s="11">
        <v>11819.86</v>
      </c>
      <c r="H43" s="33">
        <v>11819.86</v>
      </c>
      <c r="I43" s="33" t="s">
        <v>2</v>
      </c>
      <c r="J43" s="100">
        <v>68.91</v>
      </c>
      <c r="K43" s="101">
        <v>6817</v>
      </c>
    </row>
    <row r="44" spans="1:11" x14ac:dyDescent="0.2">
      <c r="A44" s="30" t="s">
        <v>25</v>
      </c>
      <c r="B44" s="109">
        <v>10647.2</v>
      </c>
      <c r="C44" s="11">
        <v>10571.2</v>
      </c>
      <c r="D44" s="11">
        <v>73</v>
      </c>
      <c r="E44" s="11" t="s">
        <v>2</v>
      </c>
      <c r="F44" s="11" t="s">
        <v>2</v>
      </c>
      <c r="G44" s="11">
        <v>10640.2</v>
      </c>
      <c r="H44" s="33">
        <v>10489.3</v>
      </c>
      <c r="I44" s="33">
        <v>150.9</v>
      </c>
      <c r="J44" s="100">
        <v>18.5</v>
      </c>
      <c r="K44" s="101">
        <v>4219</v>
      </c>
    </row>
    <row r="45" spans="1:11" x14ac:dyDescent="0.2">
      <c r="A45" s="30" t="s">
        <v>26</v>
      </c>
      <c r="B45" s="109">
        <v>3981.1</v>
      </c>
      <c r="C45" s="11">
        <v>3935.4</v>
      </c>
      <c r="D45" s="11">
        <v>42.7</v>
      </c>
      <c r="E45" s="11" t="s">
        <v>2</v>
      </c>
      <c r="F45" s="11" t="s">
        <v>2</v>
      </c>
      <c r="G45" s="11">
        <v>3981.1</v>
      </c>
      <c r="H45" s="33">
        <v>3842</v>
      </c>
      <c r="I45" s="33">
        <v>139.1</v>
      </c>
      <c r="J45" s="100" t="s">
        <v>2</v>
      </c>
      <c r="K45" s="101">
        <v>1568</v>
      </c>
    </row>
    <row r="46" spans="1:11" x14ac:dyDescent="0.2">
      <c r="A46" s="30" t="s">
        <v>27</v>
      </c>
      <c r="B46" s="109">
        <v>2837</v>
      </c>
      <c r="C46" s="11">
        <v>2639</v>
      </c>
      <c r="D46" s="11">
        <v>198</v>
      </c>
      <c r="E46" s="11" t="s">
        <v>2</v>
      </c>
      <c r="F46" s="11" t="s">
        <v>2</v>
      </c>
      <c r="G46" s="11">
        <v>2837</v>
      </c>
      <c r="H46" s="33">
        <v>2836</v>
      </c>
      <c r="I46" s="33">
        <v>1</v>
      </c>
      <c r="J46" s="100">
        <v>2.5</v>
      </c>
      <c r="K46" s="101">
        <v>1716</v>
      </c>
    </row>
    <row r="47" spans="1:11" x14ac:dyDescent="0.2">
      <c r="A47" s="29" t="s">
        <v>12</v>
      </c>
      <c r="B47" s="109"/>
      <c r="C47" s="11"/>
      <c r="D47" s="11"/>
      <c r="E47" s="11"/>
      <c r="F47" s="11"/>
      <c r="G47" s="11"/>
      <c r="H47" s="33"/>
      <c r="I47" s="33"/>
      <c r="J47" s="100"/>
      <c r="K47" s="101"/>
    </row>
    <row r="48" spans="1:11" x14ac:dyDescent="0.2">
      <c r="A48" s="162" t="s">
        <v>41</v>
      </c>
      <c r="B48" s="109"/>
      <c r="C48" s="11"/>
      <c r="D48" s="11"/>
      <c r="E48" s="11"/>
      <c r="F48" s="11"/>
      <c r="G48" s="11"/>
      <c r="H48" s="33"/>
      <c r="I48" s="33"/>
      <c r="J48" s="100"/>
      <c r="K48" s="101"/>
    </row>
    <row r="49" spans="1:11" x14ac:dyDescent="0.2">
      <c r="A49" s="30" t="s">
        <v>4</v>
      </c>
      <c r="B49" s="103">
        <v>342.87</v>
      </c>
      <c r="C49" s="11">
        <v>241.24</v>
      </c>
      <c r="D49" s="11">
        <v>101.63</v>
      </c>
      <c r="E49" s="11" t="s">
        <v>2</v>
      </c>
      <c r="F49" s="11" t="s">
        <v>2</v>
      </c>
      <c r="G49" s="11">
        <v>342.87</v>
      </c>
      <c r="H49" s="33">
        <v>342.87</v>
      </c>
      <c r="I49" s="33" t="s">
        <v>2</v>
      </c>
      <c r="J49" s="100" t="s">
        <v>2</v>
      </c>
      <c r="K49" s="101">
        <v>117</v>
      </c>
    </row>
    <row r="50" spans="1:11" x14ac:dyDescent="0.2">
      <c r="A50" s="29"/>
      <c r="B50" s="103"/>
      <c r="C50" s="33"/>
      <c r="D50" s="33"/>
      <c r="E50" s="33"/>
      <c r="F50" s="33"/>
      <c r="G50" s="33"/>
      <c r="H50" s="33"/>
      <c r="I50" s="33"/>
      <c r="J50" s="100"/>
      <c r="K50" s="101"/>
    </row>
    <row r="51" spans="1:11" s="3" customFormat="1" ht="15" x14ac:dyDescent="0.25">
      <c r="A51" s="28" t="s">
        <v>50</v>
      </c>
      <c r="B51" s="102">
        <v>71453.81</v>
      </c>
      <c r="C51" s="22">
        <v>68662.92</v>
      </c>
      <c r="D51" s="22">
        <v>2596.88</v>
      </c>
      <c r="E51" s="22">
        <v>339.75</v>
      </c>
      <c r="F51" s="22">
        <v>0.5</v>
      </c>
      <c r="G51" s="22">
        <v>68710.23</v>
      </c>
      <c r="H51" s="31">
        <v>67907.72</v>
      </c>
      <c r="I51" s="31">
        <v>802.51</v>
      </c>
      <c r="J51" s="104">
        <v>47.3</v>
      </c>
      <c r="K51" s="115">
        <v>40688</v>
      </c>
    </row>
    <row r="52" spans="1:11" x14ac:dyDescent="0.2">
      <c r="A52" s="163" t="s">
        <v>39</v>
      </c>
      <c r="B52" s="103"/>
      <c r="C52" s="33"/>
      <c r="D52" s="33"/>
      <c r="E52" s="33"/>
      <c r="F52" s="33"/>
      <c r="G52" s="33"/>
      <c r="H52" s="33"/>
      <c r="I52" s="33"/>
      <c r="J52" s="100"/>
      <c r="K52" s="101"/>
    </row>
    <row r="53" spans="1:11" x14ac:dyDescent="0.2">
      <c r="A53" s="29" t="s">
        <v>7</v>
      </c>
      <c r="B53" s="103"/>
      <c r="C53" s="33"/>
      <c r="D53" s="33"/>
      <c r="E53" s="33"/>
      <c r="F53" s="33"/>
      <c r="G53" s="33"/>
      <c r="H53" s="33"/>
      <c r="I53" s="33"/>
      <c r="J53" s="100"/>
      <c r="K53" s="101"/>
    </row>
    <row r="54" spans="1:11" x14ac:dyDescent="0.2">
      <c r="A54" s="162" t="s">
        <v>40</v>
      </c>
      <c r="B54" s="103"/>
      <c r="C54" s="33"/>
      <c r="D54" s="33"/>
      <c r="E54" s="33"/>
      <c r="F54" s="33"/>
      <c r="G54" s="33"/>
      <c r="H54" s="33"/>
      <c r="I54" s="33"/>
      <c r="J54" s="100"/>
      <c r="K54" s="101"/>
    </row>
    <row r="55" spans="1:11" x14ac:dyDescent="0.2">
      <c r="A55" s="30" t="s">
        <v>28</v>
      </c>
      <c r="B55" s="103">
        <v>14856.59</v>
      </c>
      <c r="C55" s="11">
        <v>14559.59</v>
      </c>
      <c r="D55" s="11">
        <v>286</v>
      </c>
      <c r="E55" s="11" t="s">
        <v>2</v>
      </c>
      <c r="F55" s="11" t="s">
        <v>2</v>
      </c>
      <c r="G55" s="11">
        <v>14447.15</v>
      </c>
      <c r="H55" s="33">
        <v>14324.37</v>
      </c>
      <c r="I55" s="33">
        <v>122.78</v>
      </c>
      <c r="J55" s="100" t="s">
        <v>2</v>
      </c>
      <c r="K55" s="101">
        <v>6996</v>
      </c>
    </row>
    <row r="56" spans="1:11" x14ac:dyDescent="0.2">
      <c r="A56" s="30" t="s">
        <v>29</v>
      </c>
      <c r="B56" s="103">
        <v>7881.42</v>
      </c>
      <c r="C56" s="11">
        <v>7640.43</v>
      </c>
      <c r="D56" s="11">
        <v>154.97999999999999</v>
      </c>
      <c r="E56" s="11" t="s">
        <v>2</v>
      </c>
      <c r="F56" s="11" t="s">
        <v>2</v>
      </c>
      <c r="G56" s="11">
        <v>7803.71</v>
      </c>
      <c r="H56" s="33">
        <v>7592.08</v>
      </c>
      <c r="I56" s="33">
        <v>211.63</v>
      </c>
      <c r="J56" s="100">
        <v>10.17</v>
      </c>
      <c r="K56" s="101">
        <v>4473</v>
      </c>
    </row>
    <row r="57" spans="1:11" x14ac:dyDescent="0.2">
      <c r="A57" s="30" t="s">
        <v>30</v>
      </c>
      <c r="B57" s="103">
        <v>16755.3</v>
      </c>
      <c r="C57" s="11">
        <v>16457.3</v>
      </c>
      <c r="D57" s="11">
        <v>274</v>
      </c>
      <c r="E57" s="11">
        <v>339.75</v>
      </c>
      <c r="F57" s="11">
        <v>2</v>
      </c>
      <c r="G57" s="11">
        <v>15302.06</v>
      </c>
      <c r="H57" s="33">
        <v>15302.06</v>
      </c>
      <c r="I57" s="33" t="s">
        <v>2</v>
      </c>
      <c r="J57" s="100">
        <v>21.38</v>
      </c>
      <c r="K57" s="101">
        <v>5577</v>
      </c>
    </row>
    <row r="58" spans="1:11" x14ac:dyDescent="0.2">
      <c r="A58" s="30" t="s">
        <v>31</v>
      </c>
      <c r="B58" s="103">
        <v>11688.12</v>
      </c>
      <c r="C58" s="11">
        <v>11088.12</v>
      </c>
      <c r="D58" s="11">
        <v>593</v>
      </c>
      <c r="E58" s="11" t="s">
        <v>2</v>
      </c>
      <c r="F58" s="11" t="s">
        <v>2</v>
      </c>
      <c r="G58" s="11">
        <v>11420.52</v>
      </c>
      <c r="H58" s="33">
        <v>11306.99</v>
      </c>
      <c r="I58" s="33">
        <v>113.53</v>
      </c>
      <c r="J58" s="100">
        <v>6.2</v>
      </c>
      <c r="K58" s="101">
        <v>11751</v>
      </c>
    </row>
    <row r="59" spans="1:11" x14ac:dyDescent="0.2">
      <c r="A59" s="30" t="s">
        <v>32</v>
      </c>
      <c r="B59" s="103">
        <v>10943</v>
      </c>
      <c r="C59" s="11">
        <v>10096</v>
      </c>
      <c r="D59" s="11">
        <v>818</v>
      </c>
      <c r="E59" s="11" t="s">
        <v>2</v>
      </c>
      <c r="F59" s="11" t="s">
        <v>2</v>
      </c>
      <c r="G59" s="11">
        <v>12046.15</v>
      </c>
      <c r="H59" s="33">
        <v>11930.76</v>
      </c>
      <c r="I59" s="33">
        <v>115.39</v>
      </c>
      <c r="J59" s="100">
        <v>5.8</v>
      </c>
      <c r="K59" s="101">
        <v>4634</v>
      </c>
    </row>
    <row r="60" spans="1:11" x14ac:dyDescent="0.2">
      <c r="A60" s="18" t="s">
        <v>33</v>
      </c>
      <c r="B60" s="103">
        <v>9329.3799999999992</v>
      </c>
      <c r="C60" s="11">
        <v>8821.48</v>
      </c>
      <c r="D60" s="11">
        <v>470.9</v>
      </c>
      <c r="E60" s="11" t="s">
        <v>2</v>
      </c>
      <c r="F60" s="11" t="s">
        <v>2</v>
      </c>
      <c r="G60" s="11">
        <v>7690.64</v>
      </c>
      <c r="H60" s="33">
        <v>7451.46</v>
      </c>
      <c r="I60" s="33">
        <v>239.18</v>
      </c>
      <c r="J60" s="100">
        <v>3.8</v>
      </c>
      <c r="K60" s="101">
        <v>7257</v>
      </c>
    </row>
    <row r="61" spans="1:11" ht="24.75" customHeight="1" x14ac:dyDescent="0.2">
      <c r="A61" s="45"/>
      <c r="B61" s="45"/>
      <c r="C61" s="45"/>
      <c r="D61" s="45"/>
      <c r="E61" s="45"/>
      <c r="F61" s="45"/>
      <c r="G61" s="45"/>
      <c r="H61" s="45"/>
      <c r="I61" s="45"/>
      <c r="J61" s="45"/>
    </row>
  </sheetData>
  <mergeCells count="16">
    <mergeCell ref="A3:A7"/>
    <mergeCell ref="I4:I6"/>
    <mergeCell ref="J4:J6"/>
    <mergeCell ref="K4:K7"/>
    <mergeCell ref="B7:E7"/>
    <mergeCell ref="G3:I3"/>
    <mergeCell ref="J3:K3"/>
    <mergeCell ref="H4:H6"/>
    <mergeCell ref="G7:J7"/>
    <mergeCell ref="B3:F3"/>
    <mergeCell ref="B4:B6"/>
    <mergeCell ref="C4:F4"/>
    <mergeCell ref="G4:G6"/>
    <mergeCell ref="C5:D5"/>
    <mergeCell ref="E5:F5"/>
    <mergeCell ref="F6:F7"/>
  </mergeCells>
  <hyperlinks>
    <hyperlink ref="L1:L2" location="'Spis tablic'!A1" display="Spis tablic"/>
  </hyperlinks>
  <pageMargins left="0.7" right="0.7" top="0.75" bottom="0.75" header="0.3" footer="0.3"/>
  <pageSetup paperSize="9" scale="7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workbookViewId="0">
      <selection activeCell="A2" sqref="A2"/>
    </sheetView>
  </sheetViews>
  <sheetFormatPr defaultRowHeight="14.25" x14ac:dyDescent="0.2"/>
  <cols>
    <col min="1" max="1" width="27" style="5" customWidth="1"/>
    <col min="2" max="6" width="15" style="5" customWidth="1"/>
    <col min="7" max="16384" width="9" style="5"/>
  </cols>
  <sheetData>
    <row r="1" spans="1:7" ht="15" x14ac:dyDescent="0.2">
      <c r="A1" s="10" t="s">
        <v>821</v>
      </c>
      <c r="B1" s="15"/>
      <c r="G1" s="44" t="s">
        <v>52</v>
      </c>
    </row>
    <row r="2" spans="1:7" ht="15" x14ac:dyDescent="0.2">
      <c r="A2" s="4" t="s">
        <v>771</v>
      </c>
      <c r="G2" s="44" t="s">
        <v>53</v>
      </c>
    </row>
    <row r="3" spans="1:7" x14ac:dyDescent="0.2">
      <c r="A3" s="236" t="s">
        <v>68</v>
      </c>
    </row>
    <row r="4" spans="1:7" s="2" customFormat="1" ht="28.5" customHeight="1" x14ac:dyDescent="0.2">
      <c r="A4" s="326" t="s">
        <v>568</v>
      </c>
      <c r="B4" s="331" t="s">
        <v>655</v>
      </c>
      <c r="C4" s="331"/>
      <c r="D4" s="331"/>
      <c r="E4" s="331"/>
      <c r="F4" s="332" t="s">
        <v>673</v>
      </c>
    </row>
    <row r="5" spans="1:7" s="2" customFormat="1" ht="51" customHeight="1" x14ac:dyDescent="0.2">
      <c r="A5" s="326"/>
      <c r="B5" s="331" t="s">
        <v>571</v>
      </c>
      <c r="C5" s="331" t="s">
        <v>670</v>
      </c>
      <c r="D5" s="331" t="s">
        <v>671</v>
      </c>
      <c r="E5" s="331"/>
      <c r="F5" s="332"/>
    </row>
    <row r="6" spans="1:7" s="2" customFormat="1" ht="84.75" customHeight="1" x14ac:dyDescent="0.2">
      <c r="A6" s="326"/>
      <c r="B6" s="331"/>
      <c r="C6" s="331"/>
      <c r="D6" s="58" t="s">
        <v>644</v>
      </c>
      <c r="E6" s="58" t="s">
        <v>672</v>
      </c>
      <c r="F6" s="332"/>
    </row>
    <row r="7" spans="1:7" s="2" customFormat="1" ht="25.5" customHeight="1" thickBot="1" x14ac:dyDescent="0.25">
      <c r="A7" s="327"/>
      <c r="B7" s="328" t="s">
        <v>639</v>
      </c>
      <c r="C7" s="328"/>
      <c r="D7" s="328"/>
      <c r="E7" s="328"/>
      <c r="F7" s="345"/>
    </row>
    <row r="8" spans="1:7" ht="25.5" customHeight="1" x14ac:dyDescent="0.2">
      <c r="A8" s="12"/>
      <c r="B8" s="7"/>
      <c r="C8" s="7"/>
      <c r="D8" s="7"/>
      <c r="E8" s="7"/>
      <c r="F8" s="83"/>
    </row>
    <row r="9" spans="1:7" ht="15" x14ac:dyDescent="0.25">
      <c r="A9" s="26" t="s">
        <v>290</v>
      </c>
      <c r="B9" s="98">
        <v>1368.35</v>
      </c>
      <c r="C9" s="98">
        <v>1357.38</v>
      </c>
      <c r="D9" s="98">
        <v>374.22</v>
      </c>
      <c r="E9" s="98">
        <v>374.22</v>
      </c>
      <c r="F9" s="113">
        <v>301</v>
      </c>
    </row>
    <row r="10" spans="1:7" x14ac:dyDescent="0.2">
      <c r="A10" s="163" t="s">
        <v>35</v>
      </c>
      <c r="B10" s="97"/>
      <c r="C10" s="97"/>
      <c r="D10" s="97"/>
      <c r="E10" s="97"/>
      <c r="F10" s="114"/>
    </row>
    <row r="11" spans="1:7" ht="15" x14ac:dyDescent="0.25">
      <c r="A11" s="28" t="s">
        <v>291</v>
      </c>
      <c r="B11" s="98">
        <v>266.88</v>
      </c>
      <c r="C11" s="98">
        <v>266.88</v>
      </c>
      <c r="D11" s="98">
        <f>SUM(D15:D21)</f>
        <v>51.87</v>
      </c>
      <c r="E11" s="98">
        <f>SUM(E15:E21)</f>
        <v>51.87</v>
      </c>
      <c r="F11" s="113" t="s">
        <v>2</v>
      </c>
    </row>
    <row r="12" spans="1:7" x14ac:dyDescent="0.2">
      <c r="A12" s="163" t="s">
        <v>39</v>
      </c>
      <c r="B12" s="97"/>
      <c r="C12" s="97"/>
      <c r="D12" s="97"/>
      <c r="E12" s="97"/>
      <c r="F12" s="114"/>
    </row>
    <row r="13" spans="1:7" x14ac:dyDescent="0.2">
      <c r="A13" s="29" t="s">
        <v>7</v>
      </c>
      <c r="B13" s="97"/>
      <c r="C13" s="97"/>
      <c r="D13" s="97"/>
      <c r="E13" s="97"/>
      <c r="F13" s="114"/>
    </row>
    <row r="14" spans="1:7" x14ac:dyDescent="0.2">
      <c r="A14" s="162" t="s">
        <v>40</v>
      </c>
      <c r="B14" s="97"/>
      <c r="C14" s="97"/>
      <c r="D14" s="97"/>
      <c r="E14" s="97"/>
      <c r="F14" s="114"/>
    </row>
    <row r="15" spans="1:7" x14ac:dyDescent="0.2">
      <c r="A15" s="30" t="s">
        <v>8</v>
      </c>
      <c r="B15" s="97">
        <v>123.41</v>
      </c>
      <c r="C15" s="97">
        <v>123.41</v>
      </c>
      <c r="D15" s="97">
        <v>32.39</v>
      </c>
      <c r="E15" s="97">
        <v>32.39</v>
      </c>
      <c r="F15" s="114" t="s">
        <v>2</v>
      </c>
    </row>
    <row r="16" spans="1:7" x14ac:dyDescent="0.2">
      <c r="A16" s="30" t="s">
        <v>9</v>
      </c>
      <c r="B16" s="97">
        <v>19.600000000000001</v>
      </c>
      <c r="C16" s="97">
        <v>19.600000000000001</v>
      </c>
      <c r="D16" s="97" t="s">
        <v>2</v>
      </c>
      <c r="E16" s="97" t="s">
        <v>2</v>
      </c>
      <c r="F16" s="114" t="s">
        <v>2</v>
      </c>
    </row>
    <row r="17" spans="1:8" x14ac:dyDescent="0.2">
      <c r="A17" s="30" t="s">
        <v>10</v>
      </c>
      <c r="B17" s="97">
        <v>25.64</v>
      </c>
      <c r="C17" s="97">
        <v>25.64</v>
      </c>
      <c r="D17" s="97">
        <v>9.8000000000000007</v>
      </c>
      <c r="E17" s="97">
        <v>9.8000000000000007</v>
      </c>
      <c r="F17" s="114" t="s">
        <v>2</v>
      </c>
    </row>
    <row r="18" spans="1:8" x14ac:dyDescent="0.2">
      <c r="A18" s="30" t="s">
        <v>11</v>
      </c>
      <c r="B18" s="97">
        <v>94.23</v>
      </c>
      <c r="C18" s="97">
        <v>94.23</v>
      </c>
      <c r="D18" s="97">
        <v>9.68</v>
      </c>
      <c r="E18" s="97">
        <v>9.68</v>
      </c>
      <c r="F18" s="114" t="s">
        <v>2</v>
      </c>
    </row>
    <row r="19" spans="1:8" x14ac:dyDescent="0.2">
      <c r="A19" s="29" t="s">
        <v>12</v>
      </c>
      <c r="B19" s="97"/>
      <c r="C19" s="97"/>
      <c r="D19" s="97"/>
      <c r="E19" s="97"/>
      <c r="F19" s="114"/>
    </row>
    <row r="20" spans="1:8" x14ac:dyDescent="0.2">
      <c r="A20" s="162" t="s">
        <v>41</v>
      </c>
      <c r="B20" s="97"/>
      <c r="C20" s="97"/>
      <c r="D20" s="97"/>
      <c r="E20" s="97"/>
      <c r="F20" s="114"/>
    </row>
    <row r="21" spans="1:8" x14ac:dyDescent="0.2">
      <c r="A21" s="30" t="s">
        <v>13</v>
      </c>
      <c r="B21" s="97">
        <v>4</v>
      </c>
      <c r="C21" s="97">
        <v>4</v>
      </c>
      <c r="D21" s="97" t="s">
        <v>2</v>
      </c>
      <c r="E21" s="97" t="s">
        <v>2</v>
      </c>
      <c r="F21" s="114" t="s">
        <v>2</v>
      </c>
    </row>
    <row r="22" spans="1:8" x14ac:dyDescent="0.2">
      <c r="A22" s="29"/>
      <c r="B22" s="97"/>
      <c r="C22" s="97"/>
      <c r="D22" s="97"/>
      <c r="E22" s="97"/>
      <c r="F22" s="114"/>
    </row>
    <row r="23" spans="1:8" ht="15" x14ac:dyDescent="0.2">
      <c r="A23" s="28" t="s">
        <v>14</v>
      </c>
      <c r="B23" s="97"/>
      <c r="C23" s="97"/>
      <c r="D23" s="97"/>
      <c r="E23" s="97"/>
      <c r="F23" s="114"/>
    </row>
    <row r="24" spans="1:8" ht="15" x14ac:dyDescent="0.25">
      <c r="A24" s="28" t="s">
        <v>36</v>
      </c>
      <c r="B24" s="98">
        <v>584.25</v>
      </c>
      <c r="C24" s="98">
        <v>578.48</v>
      </c>
      <c r="D24" s="98">
        <f>SUM(D28:D37)</f>
        <v>159.83000000000001</v>
      </c>
      <c r="E24" s="98">
        <f>SUM(E28:E37)</f>
        <v>159.83000000000001</v>
      </c>
      <c r="F24" s="113">
        <f>SUM(F28:F37)</f>
        <v>260</v>
      </c>
      <c r="G24" s="32"/>
      <c r="H24" s="32"/>
    </row>
    <row r="25" spans="1:8" x14ac:dyDescent="0.2">
      <c r="A25" s="163" t="s">
        <v>39</v>
      </c>
      <c r="B25" s="97"/>
      <c r="C25" s="97"/>
      <c r="D25" s="97"/>
      <c r="E25" s="97"/>
      <c r="F25" s="114"/>
      <c r="G25" s="32"/>
      <c r="H25" s="32"/>
    </row>
    <row r="26" spans="1:8" x14ac:dyDescent="0.2">
      <c r="A26" s="29" t="s">
        <v>7</v>
      </c>
      <c r="B26" s="97"/>
      <c r="C26" s="97"/>
      <c r="D26" s="97"/>
      <c r="E26" s="97"/>
      <c r="F26" s="114"/>
      <c r="G26" s="32"/>
      <c r="H26" s="32"/>
    </row>
    <row r="27" spans="1:8" x14ac:dyDescent="0.2">
      <c r="A27" s="162" t="s">
        <v>40</v>
      </c>
      <c r="B27" s="97"/>
      <c r="C27" s="97"/>
      <c r="D27" s="97"/>
      <c r="E27" s="97"/>
      <c r="F27" s="114"/>
      <c r="G27" s="32"/>
      <c r="H27" s="32"/>
    </row>
    <row r="28" spans="1:8" x14ac:dyDescent="0.2">
      <c r="A28" s="30" t="s">
        <v>15</v>
      </c>
      <c r="B28" s="97">
        <v>78.849999999999994</v>
      </c>
      <c r="C28" s="97">
        <v>78.849999999999994</v>
      </c>
      <c r="D28" s="97">
        <v>24.46</v>
      </c>
      <c r="E28" s="97">
        <v>24.46</v>
      </c>
      <c r="F28" s="114" t="s">
        <v>2</v>
      </c>
      <c r="G28" s="32"/>
      <c r="H28" s="32"/>
    </row>
    <row r="29" spans="1:8" x14ac:dyDescent="0.2">
      <c r="A29" s="30" t="s">
        <v>16</v>
      </c>
      <c r="B29" s="97">
        <v>116.11</v>
      </c>
      <c r="C29" s="97">
        <v>116.11</v>
      </c>
      <c r="D29" s="97" t="s">
        <v>2</v>
      </c>
      <c r="E29" s="97" t="s">
        <v>2</v>
      </c>
      <c r="F29" s="114" t="s">
        <v>2</v>
      </c>
      <c r="G29" s="32"/>
      <c r="H29" s="32"/>
    </row>
    <row r="30" spans="1:8" x14ac:dyDescent="0.2">
      <c r="A30" s="30" t="s">
        <v>17</v>
      </c>
      <c r="B30" s="97">
        <v>27.37</v>
      </c>
      <c r="C30" s="97">
        <v>27.37</v>
      </c>
      <c r="D30" s="97" t="s">
        <v>2</v>
      </c>
      <c r="E30" s="97" t="s">
        <v>2</v>
      </c>
      <c r="F30" s="114">
        <v>45</v>
      </c>
      <c r="G30" s="32"/>
      <c r="H30" s="32"/>
    </row>
    <row r="31" spans="1:8" x14ac:dyDescent="0.2">
      <c r="A31" s="30" t="s">
        <v>18</v>
      </c>
      <c r="B31" s="97">
        <v>21.81</v>
      </c>
      <c r="C31" s="97">
        <v>21.81</v>
      </c>
      <c r="D31" s="97">
        <v>3.07</v>
      </c>
      <c r="E31" s="97">
        <v>3.07</v>
      </c>
      <c r="F31" s="114" t="s">
        <v>2</v>
      </c>
      <c r="G31" s="32"/>
      <c r="H31" s="32"/>
    </row>
    <row r="32" spans="1:8" x14ac:dyDescent="0.2">
      <c r="A32" s="30" t="s">
        <v>19</v>
      </c>
      <c r="B32" s="97">
        <v>133.9</v>
      </c>
      <c r="C32" s="97">
        <v>129.30000000000001</v>
      </c>
      <c r="D32" s="97">
        <v>73.5</v>
      </c>
      <c r="E32" s="97">
        <v>73.5</v>
      </c>
      <c r="F32" s="114">
        <v>48</v>
      </c>
      <c r="G32" s="32"/>
      <c r="H32" s="32"/>
    </row>
    <row r="33" spans="1:8" x14ac:dyDescent="0.2">
      <c r="A33" s="30" t="s">
        <v>20</v>
      </c>
      <c r="B33" s="97">
        <v>153.49</v>
      </c>
      <c r="C33" s="97">
        <v>153.49</v>
      </c>
      <c r="D33" s="97">
        <v>7.37</v>
      </c>
      <c r="E33" s="97">
        <v>7.37</v>
      </c>
      <c r="F33" s="114">
        <v>5</v>
      </c>
      <c r="G33" s="32"/>
      <c r="H33" s="32"/>
    </row>
    <row r="34" spans="1:8" x14ac:dyDescent="0.2">
      <c r="A34" s="29" t="s">
        <v>21</v>
      </c>
      <c r="B34" s="97"/>
      <c r="C34" s="97"/>
      <c r="D34" s="97"/>
      <c r="E34" s="97"/>
      <c r="F34" s="114"/>
      <c r="G34" s="32"/>
      <c r="H34" s="32"/>
    </row>
    <row r="35" spans="1:8" x14ac:dyDescent="0.2">
      <c r="A35" s="162" t="s">
        <v>42</v>
      </c>
      <c r="B35" s="97"/>
      <c r="C35" s="97"/>
      <c r="D35" s="97"/>
      <c r="E35" s="97"/>
      <c r="F35" s="114"/>
      <c r="G35" s="32"/>
      <c r="H35" s="32"/>
    </row>
    <row r="36" spans="1:8" x14ac:dyDescent="0.2">
      <c r="A36" s="30" t="s">
        <v>22</v>
      </c>
      <c r="B36" s="97">
        <v>1.29</v>
      </c>
      <c r="C36" s="97">
        <v>1.29</v>
      </c>
      <c r="D36" s="97" t="s">
        <v>2</v>
      </c>
      <c r="E36" s="97" t="s">
        <v>2</v>
      </c>
      <c r="F36" s="114" t="s">
        <v>2</v>
      </c>
      <c r="G36" s="32"/>
      <c r="H36" s="32"/>
    </row>
    <row r="37" spans="1:8" x14ac:dyDescent="0.2">
      <c r="A37" s="30" t="s">
        <v>23</v>
      </c>
      <c r="B37" s="97">
        <v>51.43</v>
      </c>
      <c r="C37" s="97">
        <v>50.26</v>
      </c>
      <c r="D37" s="97">
        <v>51.43</v>
      </c>
      <c r="E37" s="97">
        <v>51.43</v>
      </c>
      <c r="F37" s="114">
        <v>162</v>
      </c>
      <c r="G37" s="32"/>
      <c r="H37" s="32"/>
    </row>
    <row r="38" spans="1:8" x14ac:dyDescent="0.2">
      <c r="A38" s="29"/>
      <c r="B38" s="97"/>
      <c r="C38" s="97"/>
      <c r="D38" s="97"/>
      <c r="E38" s="97"/>
      <c r="F38" s="114"/>
      <c r="G38" s="32"/>
      <c r="H38" s="32"/>
    </row>
    <row r="39" spans="1:8" ht="15" x14ac:dyDescent="0.25">
      <c r="A39" s="28" t="s">
        <v>37</v>
      </c>
      <c r="B39" s="98">
        <v>106.9</v>
      </c>
      <c r="C39" s="98">
        <v>105.9</v>
      </c>
      <c r="D39" s="98">
        <f>SUM(D43:D49)</f>
        <v>26.669999999999998</v>
      </c>
      <c r="E39" s="98">
        <f>SUM(E43:E49)</f>
        <v>26.669999999999998</v>
      </c>
      <c r="F39" s="113">
        <f>SUM(F43:F49)</f>
        <v>8</v>
      </c>
      <c r="G39" s="32"/>
      <c r="H39" s="32"/>
    </row>
    <row r="40" spans="1:8" x14ac:dyDescent="0.2">
      <c r="A40" s="163" t="s">
        <v>39</v>
      </c>
      <c r="B40" s="97"/>
      <c r="C40" s="97"/>
      <c r="D40" s="97"/>
      <c r="E40" s="97"/>
      <c r="F40" s="114"/>
      <c r="G40" s="32"/>
      <c r="H40" s="32"/>
    </row>
    <row r="41" spans="1:8" x14ac:dyDescent="0.2">
      <c r="A41" s="29" t="s">
        <v>7</v>
      </c>
      <c r="B41" s="97"/>
      <c r="C41" s="97"/>
      <c r="D41" s="97"/>
      <c r="E41" s="97"/>
      <c r="F41" s="114"/>
      <c r="G41" s="32"/>
      <c r="H41" s="32"/>
    </row>
    <row r="42" spans="1:8" x14ac:dyDescent="0.2">
      <c r="A42" s="162" t="s">
        <v>40</v>
      </c>
      <c r="B42" s="97"/>
      <c r="C42" s="97"/>
      <c r="D42" s="97"/>
      <c r="E42" s="97"/>
      <c r="F42" s="114"/>
      <c r="G42" s="32"/>
      <c r="H42" s="32"/>
    </row>
    <row r="43" spans="1:8" x14ac:dyDescent="0.2">
      <c r="A43" s="30" t="s">
        <v>24</v>
      </c>
      <c r="B43" s="97">
        <v>46.32</v>
      </c>
      <c r="C43" s="97">
        <v>45.32</v>
      </c>
      <c r="D43" s="97">
        <v>16.5</v>
      </c>
      <c r="E43" s="97">
        <v>16.5</v>
      </c>
      <c r="F43" s="114" t="s">
        <v>2</v>
      </c>
      <c r="G43" s="32"/>
      <c r="H43" s="32"/>
    </row>
    <row r="44" spans="1:8" x14ac:dyDescent="0.2">
      <c r="A44" s="30" t="s">
        <v>25</v>
      </c>
      <c r="B44" s="97">
        <v>34.26</v>
      </c>
      <c r="C44" s="97">
        <v>34.26</v>
      </c>
      <c r="D44" s="97">
        <v>0.2</v>
      </c>
      <c r="E44" s="97">
        <v>0.2</v>
      </c>
      <c r="F44" s="114" t="s">
        <v>2</v>
      </c>
      <c r="G44" s="32"/>
      <c r="H44" s="32"/>
    </row>
    <row r="45" spans="1:8" x14ac:dyDescent="0.2">
      <c r="A45" s="30" t="s">
        <v>26</v>
      </c>
      <c r="B45" s="97">
        <v>16.75</v>
      </c>
      <c r="C45" s="97">
        <v>16.75</v>
      </c>
      <c r="D45" s="97">
        <v>8</v>
      </c>
      <c r="E45" s="97">
        <v>8</v>
      </c>
      <c r="F45" s="114">
        <v>8</v>
      </c>
      <c r="G45" s="32"/>
      <c r="H45" s="32"/>
    </row>
    <row r="46" spans="1:8" x14ac:dyDescent="0.2">
      <c r="A46" s="30" t="s">
        <v>27</v>
      </c>
      <c r="B46" s="97">
        <v>7.6</v>
      </c>
      <c r="C46" s="97">
        <v>7.6</v>
      </c>
      <c r="D46" s="97" t="s">
        <v>2</v>
      </c>
      <c r="E46" s="97" t="s">
        <v>2</v>
      </c>
      <c r="F46" s="114" t="s">
        <v>2</v>
      </c>
      <c r="G46" s="32"/>
      <c r="H46" s="32"/>
    </row>
    <row r="47" spans="1:8" x14ac:dyDescent="0.2">
      <c r="A47" s="29" t="s">
        <v>12</v>
      </c>
      <c r="B47" s="97"/>
      <c r="C47" s="97"/>
      <c r="D47" s="97"/>
      <c r="E47" s="97"/>
      <c r="F47" s="114"/>
      <c r="G47" s="32"/>
      <c r="H47" s="32"/>
    </row>
    <row r="48" spans="1:8" x14ac:dyDescent="0.2">
      <c r="A48" s="162" t="s">
        <v>41</v>
      </c>
      <c r="B48" s="97"/>
      <c r="C48" s="97"/>
      <c r="D48" s="97"/>
      <c r="E48" s="97"/>
      <c r="F48" s="114"/>
      <c r="G48" s="32"/>
      <c r="H48" s="32"/>
    </row>
    <row r="49" spans="1:9" x14ac:dyDescent="0.2">
      <c r="A49" s="30" t="s">
        <v>4</v>
      </c>
      <c r="B49" s="100">
        <v>1.97</v>
      </c>
      <c r="C49" s="100">
        <v>1.97</v>
      </c>
      <c r="D49" s="100">
        <v>1.97</v>
      </c>
      <c r="E49" s="100">
        <v>1.97</v>
      </c>
      <c r="F49" s="101" t="s">
        <v>2</v>
      </c>
      <c r="G49" s="32"/>
      <c r="H49" s="32"/>
    </row>
    <row r="50" spans="1:9" x14ac:dyDescent="0.2">
      <c r="A50" s="29"/>
      <c r="B50" s="100"/>
      <c r="C50" s="100"/>
      <c r="D50" s="100"/>
      <c r="E50" s="100"/>
      <c r="F50" s="101"/>
      <c r="G50" s="32"/>
      <c r="H50" s="32"/>
    </row>
    <row r="51" spans="1:9" ht="15" x14ac:dyDescent="0.25">
      <c r="A51" s="28" t="s">
        <v>38</v>
      </c>
      <c r="B51" s="104">
        <v>410.32</v>
      </c>
      <c r="C51" s="104">
        <v>406.12</v>
      </c>
      <c r="D51" s="104">
        <f>SUM(D55:D60)</f>
        <v>135.85</v>
      </c>
      <c r="E51" s="104">
        <f>SUM(E55:E60)</f>
        <v>135.85</v>
      </c>
      <c r="F51" s="115">
        <f>SUM(F55:F60)</f>
        <v>33</v>
      </c>
      <c r="G51" s="32"/>
      <c r="H51" s="32"/>
    </row>
    <row r="52" spans="1:9" x14ac:dyDescent="0.2">
      <c r="A52" s="163" t="s">
        <v>39</v>
      </c>
      <c r="B52" s="100"/>
      <c r="C52" s="100"/>
      <c r="D52" s="100"/>
      <c r="E52" s="100"/>
      <c r="F52" s="101"/>
      <c r="G52" s="32"/>
      <c r="H52" s="32"/>
    </row>
    <row r="53" spans="1:9" x14ac:dyDescent="0.2">
      <c r="A53" s="29" t="s">
        <v>7</v>
      </c>
      <c r="B53" s="100"/>
      <c r="C53" s="100"/>
      <c r="D53" s="100"/>
      <c r="E53" s="100"/>
      <c r="F53" s="101"/>
      <c r="G53" s="32"/>
      <c r="H53" s="32"/>
    </row>
    <row r="54" spans="1:9" x14ac:dyDescent="0.2">
      <c r="A54" s="162" t="s">
        <v>40</v>
      </c>
      <c r="B54" s="100"/>
      <c r="C54" s="100"/>
      <c r="D54" s="100"/>
      <c r="E54" s="100"/>
      <c r="F54" s="101"/>
    </row>
    <row r="55" spans="1:9" x14ac:dyDescent="0.2">
      <c r="A55" s="30" t="s">
        <v>28</v>
      </c>
      <c r="B55" s="100">
        <v>28.73</v>
      </c>
      <c r="C55" s="100">
        <v>28.73</v>
      </c>
      <c r="D55" s="100" t="s">
        <v>2</v>
      </c>
      <c r="E55" s="100" t="s">
        <v>2</v>
      </c>
      <c r="F55" s="101" t="s">
        <v>2</v>
      </c>
    </row>
    <row r="56" spans="1:9" x14ac:dyDescent="0.2">
      <c r="A56" s="30" t="s">
        <v>29</v>
      </c>
      <c r="B56" s="100">
        <v>64.73</v>
      </c>
      <c r="C56" s="100">
        <v>64.73</v>
      </c>
      <c r="D56" s="100">
        <v>15.98</v>
      </c>
      <c r="E56" s="100">
        <v>15.98</v>
      </c>
      <c r="F56" s="101">
        <v>21</v>
      </c>
    </row>
    <row r="57" spans="1:9" x14ac:dyDescent="0.2">
      <c r="A57" s="30" t="s">
        <v>30</v>
      </c>
      <c r="B57" s="100">
        <v>94.55</v>
      </c>
      <c r="C57" s="100">
        <v>94.55</v>
      </c>
      <c r="D57" s="100">
        <v>27.81</v>
      </c>
      <c r="E57" s="100">
        <v>27.81</v>
      </c>
      <c r="F57" s="101" t="s">
        <v>2</v>
      </c>
    </row>
    <row r="58" spans="1:9" x14ac:dyDescent="0.2">
      <c r="A58" s="30" t="s">
        <v>31</v>
      </c>
      <c r="B58" s="100">
        <v>47.19</v>
      </c>
      <c r="C58" s="100">
        <v>47.19</v>
      </c>
      <c r="D58" s="100">
        <v>3.26</v>
      </c>
      <c r="E58" s="100">
        <v>3.26</v>
      </c>
      <c r="F58" s="101" t="s">
        <v>2</v>
      </c>
      <c r="G58" s="84"/>
    </row>
    <row r="59" spans="1:9" x14ac:dyDescent="0.2">
      <c r="A59" s="30" t="s">
        <v>32</v>
      </c>
      <c r="B59" s="100">
        <v>140.49</v>
      </c>
      <c r="C59" s="100">
        <v>136.29</v>
      </c>
      <c r="D59" s="100">
        <v>87.8</v>
      </c>
      <c r="E59" s="100">
        <v>87.8</v>
      </c>
      <c r="F59" s="101">
        <v>12</v>
      </c>
    </row>
    <row r="60" spans="1:9" x14ac:dyDescent="0.2">
      <c r="A60" s="18" t="s">
        <v>33</v>
      </c>
      <c r="B60" s="100">
        <v>34.630000000000003</v>
      </c>
      <c r="C60" s="100">
        <v>34.630000000000003</v>
      </c>
      <c r="D60" s="100">
        <v>1</v>
      </c>
      <c r="E60" s="100">
        <v>1</v>
      </c>
      <c r="F60" s="43" t="s">
        <v>2</v>
      </c>
    </row>
    <row r="61" spans="1:9" x14ac:dyDescent="0.2">
      <c r="A61" s="335"/>
      <c r="B61" s="335"/>
      <c r="C61" s="335"/>
      <c r="D61" s="335"/>
      <c r="E61" s="335"/>
      <c r="F61" s="335"/>
    </row>
    <row r="62" spans="1:9" ht="26.25" customHeight="1" x14ac:dyDescent="0.2">
      <c r="H62" s="19"/>
      <c r="I62" s="19"/>
    </row>
    <row r="63" spans="1:9" ht="36" customHeight="1" x14ac:dyDescent="0.2"/>
  </sheetData>
  <mergeCells count="8">
    <mergeCell ref="A61:F61"/>
    <mergeCell ref="F4:F7"/>
    <mergeCell ref="B4:E4"/>
    <mergeCell ref="B7:E7"/>
    <mergeCell ref="D5:E5"/>
    <mergeCell ref="A4:A7"/>
    <mergeCell ref="B5:B6"/>
    <mergeCell ref="C5:C6"/>
  </mergeCells>
  <hyperlinks>
    <hyperlink ref="G1:G2" location="'Spis tablic'!A1" display="Spis tablic"/>
  </hyperlinks>
  <pageMargins left="0.7" right="0.7" top="0.75" bottom="0.75" header="0.3" footer="0.3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showGridLines="0" zoomScale="80" zoomScaleNormal="80" workbookViewId="0">
      <selection activeCell="A2" sqref="A2"/>
    </sheetView>
  </sheetViews>
  <sheetFormatPr defaultRowHeight="14.25" x14ac:dyDescent="0.2"/>
  <cols>
    <col min="1" max="1" width="27" customWidth="1"/>
    <col min="2" max="8" width="14.625" customWidth="1"/>
    <col min="9" max="9" width="9" style="38"/>
  </cols>
  <sheetData>
    <row r="1" spans="1:13" s="5" customFormat="1" ht="15" x14ac:dyDescent="0.2">
      <c r="A1" s="10" t="s">
        <v>822</v>
      </c>
      <c r="I1" s="60" t="s">
        <v>52</v>
      </c>
    </row>
    <row r="2" spans="1:13" s="5" customFormat="1" ht="15" x14ac:dyDescent="0.2">
      <c r="A2" s="59" t="s">
        <v>771</v>
      </c>
      <c r="B2" s="15"/>
      <c r="I2" s="60" t="s">
        <v>53</v>
      </c>
    </row>
    <row r="3" spans="1:13" s="5" customFormat="1" ht="15" x14ac:dyDescent="0.2">
      <c r="A3" s="164" t="s">
        <v>69</v>
      </c>
      <c r="B3" s="15"/>
      <c r="I3" s="60"/>
    </row>
    <row r="4" spans="1:13" s="5" customFormat="1" x14ac:dyDescent="0.2">
      <c r="A4" s="236" t="s">
        <v>772</v>
      </c>
      <c r="C4" s="34"/>
      <c r="D4" s="34"/>
      <c r="E4" s="34"/>
      <c r="F4" s="35"/>
      <c r="G4" s="36"/>
      <c r="H4" s="36"/>
      <c r="I4" s="32"/>
      <c r="J4" s="36"/>
      <c r="K4" s="34"/>
      <c r="L4" s="34"/>
      <c r="M4" s="34"/>
    </row>
    <row r="5" spans="1:13" s="2" customFormat="1" ht="36" customHeight="1" x14ac:dyDescent="0.2">
      <c r="A5" s="326" t="s">
        <v>568</v>
      </c>
      <c r="B5" s="331" t="s">
        <v>674</v>
      </c>
      <c r="C5" s="331"/>
      <c r="D5" s="331" t="s">
        <v>675</v>
      </c>
      <c r="E5" s="331"/>
      <c r="F5" s="331"/>
      <c r="G5" s="331"/>
      <c r="H5" s="332"/>
      <c r="I5" s="40"/>
    </row>
    <row r="6" spans="1:13" s="2" customFormat="1" ht="36" customHeight="1" x14ac:dyDescent="0.2">
      <c r="A6" s="326"/>
      <c r="B6" s="331"/>
      <c r="C6" s="331"/>
      <c r="D6" s="339" t="s">
        <v>676</v>
      </c>
      <c r="E6" s="331" t="s">
        <v>679</v>
      </c>
      <c r="F6" s="331"/>
      <c r="G6" s="331"/>
      <c r="H6" s="342" t="s">
        <v>680</v>
      </c>
      <c r="I6" s="40"/>
    </row>
    <row r="7" spans="1:13" s="2" customFormat="1" ht="36" customHeight="1" x14ac:dyDescent="0.2">
      <c r="A7" s="326"/>
      <c r="B7" s="339" t="s">
        <v>676</v>
      </c>
      <c r="C7" s="339" t="s">
        <v>677</v>
      </c>
      <c r="D7" s="340"/>
      <c r="E7" s="339" t="s">
        <v>644</v>
      </c>
      <c r="F7" s="331" t="s">
        <v>681</v>
      </c>
      <c r="G7" s="331"/>
      <c r="H7" s="343"/>
      <c r="I7" s="40"/>
    </row>
    <row r="8" spans="1:13" s="2" customFormat="1" ht="81" customHeight="1" x14ac:dyDescent="0.2">
      <c r="A8" s="326"/>
      <c r="B8" s="341"/>
      <c r="C8" s="341"/>
      <c r="D8" s="341"/>
      <c r="E8" s="341"/>
      <c r="F8" s="58" t="s">
        <v>644</v>
      </c>
      <c r="G8" s="58" t="s">
        <v>677</v>
      </c>
      <c r="H8" s="346"/>
      <c r="I8" s="40"/>
    </row>
    <row r="9" spans="1:13" s="2" customFormat="1" ht="21.75" customHeight="1" thickBot="1" x14ac:dyDescent="0.25">
      <c r="A9" s="327"/>
      <c r="B9" s="328" t="s">
        <v>678</v>
      </c>
      <c r="C9" s="328"/>
      <c r="D9" s="328"/>
      <c r="E9" s="328"/>
      <c r="F9" s="328"/>
      <c r="G9" s="328"/>
      <c r="H9" s="345"/>
      <c r="I9" s="40"/>
    </row>
    <row r="10" spans="1:13" s="5" customFormat="1" x14ac:dyDescent="0.2">
      <c r="A10" s="12"/>
      <c r="B10" s="8"/>
      <c r="C10" s="8"/>
      <c r="D10" s="8"/>
      <c r="E10" s="8"/>
      <c r="F10" s="8"/>
      <c r="G10" s="8"/>
      <c r="H10" s="85"/>
      <c r="I10" s="32"/>
    </row>
    <row r="11" spans="1:13" s="5" customFormat="1" ht="15" x14ac:dyDescent="0.2">
      <c r="A11" s="26" t="s">
        <v>290</v>
      </c>
      <c r="B11" s="22">
        <v>127.8</v>
      </c>
      <c r="C11" s="22" t="s">
        <v>2</v>
      </c>
      <c r="D11" s="22">
        <v>190.08</v>
      </c>
      <c r="E11" s="22">
        <v>11.39</v>
      </c>
      <c r="F11" s="22">
        <v>11.39</v>
      </c>
      <c r="G11" s="22">
        <v>11.39</v>
      </c>
      <c r="H11" s="23">
        <v>178.69</v>
      </c>
      <c r="I11" s="32"/>
    </row>
    <row r="12" spans="1:13" s="5" customFormat="1" x14ac:dyDescent="0.2">
      <c r="A12" s="163" t="s">
        <v>35</v>
      </c>
      <c r="B12" s="11"/>
      <c r="C12" s="11"/>
      <c r="D12" s="11"/>
      <c r="E12" s="11"/>
      <c r="F12" s="11"/>
      <c r="G12" s="11"/>
      <c r="H12" s="21"/>
      <c r="I12" s="32"/>
    </row>
    <row r="13" spans="1:13" s="5" customFormat="1" ht="15" x14ac:dyDescent="0.2">
      <c r="A13" s="28" t="s">
        <v>291</v>
      </c>
      <c r="B13" s="22" t="s">
        <v>2</v>
      </c>
      <c r="C13" s="22" t="s">
        <v>2</v>
      </c>
      <c r="D13" s="22">
        <v>55.6</v>
      </c>
      <c r="E13" s="22">
        <v>6.45</v>
      </c>
      <c r="F13" s="22">
        <v>6.45</v>
      </c>
      <c r="G13" s="22">
        <v>6.45</v>
      </c>
      <c r="H13" s="23">
        <v>49.15</v>
      </c>
      <c r="I13" s="32"/>
    </row>
    <row r="14" spans="1:13" s="5" customFormat="1" x14ac:dyDescent="0.2">
      <c r="A14" s="163" t="s">
        <v>39</v>
      </c>
      <c r="B14" s="11"/>
      <c r="C14" s="11"/>
      <c r="D14" s="11"/>
      <c r="E14" s="11"/>
      <c r="F14" s="11"/>
      <c r="G14" s="11"/>
      <c r="H14" s="21"/>
      <c r="I14" s="32"/>
    </row>
    <row r="15" spans="1:13" s="5" customFormat="1" x14ac:dyDescent="0.2">
      <c r="A15" s="29" t="s">
        <v>7</v>
      </c>
      <c r="B15" s="11"/>
      <c r="C15" s="11"/>
      <c r="D15" s="11"/>
      <c r="E15" s="11"/>
      <c r="F15" s="11"/>
      <c r="G15" s="11"/>
      <c r="H15" s="21"/>
      <c r="I15" s="32"/>
    </row>
    <row r="16" spans="1:13" s="5" customFormat="1" x14ac:dyDescent="0.2">
      <c r="A16" s="162" t="s">
        <v>40</v>
      </c>
      <c r="B16" s="11"/>
      <c r="C16" s="11"/>
      <c r="D16" s="11"/>
      <c r="E16" s="11"/>
      <c r="F16" s="11"/>
      <c r="G16" s="11"/>
      <c r="H16" s="21"/>
      <c r="I16" s="32"/>
    </row>
    <row r="17" spans="1:9" s="5" customFormat="1" x14ac:dyDescent="0.2">
      <c r="A17" s="30" t="s">
        <v>8</v>
      </c>
      <c r="B17" s="11" t="s">
        <v>2</v>
      </c>
      <c r="C17" s="11" t="s">
        <v>2</v>
      </c>
      <c r="D17" s="11">
        <v>49.07</v>
      </c>
      <c r="E17" s="11">
        <v>0.69</v>
      </c>
      <c r="F17" s="11">
        <v>0.69</v>
      </c>
      <c r="G17" s="11">
        <v>0.69</v>
      </c>
      <c r="H17" s="21">
        <v>48.38</v>
      </c>
      <c r="I17" s="32"/>
    </row>
    <row r="18" spans="1:9" s="5" customFormat="1" x14ac:dyDescent="0.2">
      <c r="A18" s="30" t="s">
        <v>9</v>
      </c>
      <c r="B18" s="11" t="s">
        <v>2</v>
      </c>
      <c r="C18" s="11" t="s">
        <v>2</v>
      </c>
      <c r="D18" s="11" t="s">
        <v>2</v>
      </c>
      <c r="E18" s="11" t="s">
        <v>2</v>
      </c>
      <c r="F18" s="11" t="s">
        <v>2</v>
      </c>
      <c r="G18" s="11" t="s">
        <v>2</v>
      </c>
      <c r="H18" s="21" t="s">
        <v>2</v>
      </c>
      <c r="I18" s="32"/>
    </row>
    <row r="19" spans="1:9" s="5" customFormat="1" x14ac:dyDescent="0.2">
      <c r="A19" s="30" t="s">
        <v>10</v>
      </c>
      <c r="B19" s="11" t="s">
        <v>2</v>
      </c>
      <c r="C19" s="11" t="s">
        <v>2</v>
      </c>
      <c r="D19" s="11">
        <v>0.77</v>
      </c>
      <c r="E19" s="11" t="s">
        <v>2</v>
      </c>
      <c r="F19" s="11" t="s">
        <v>2</v>
      </c>
      <c r="G19" s="11" t="s">
        <v>2</v>
      </c>
      <c r="H19" s="21">
        <v>0.77</v>
      </c>
      <c r="I19" s="32"/>
    </row>
    <row r="20" spans="1:9" s="5" customFormat="1" x14ac:dyDescent="0.2">
      <c r="A20" s="30" t="s">
        <v>11</v>
      </c>
      <c r="B20" s="11" t="s">
        <v>2</v>
      </c>
      <c r="C20" s="11" t="s">
        <v>2</v>
      </c>
      <c r="D20" s="11">
        <v>5.76</v>
      </c>
      <c r="E20" s="11">
        <v>5.76</v>
      </c>
      <c r="F20" s="11">
        <v>5.76</v>
      </c>
      <c r="G20" s="11">
        <v>5.76</v>
      </c>
      <c r="H20" s="21" t="s">
        <v>2</v>
      </c>
      <c r="I20" s="32"/>
    </row>
    <row r="21" spans="1:9" s="5" customFormat="1" x14ac:dyDescent="0.2">
      <c r="A21" s="29" t="s">
        <v>12</v>
      </c>
      <c r="B21" s="11"/>
      <c r="C21" s="11"/>
      <c r="D21" s="11"/>
      <c r="E21" s="11"/>
      <c r="F21" s="11"/>
      <c r="G21" s="11"/>
      <c r="H21" s="21"/>
      <c r="I21" s="32"/>
    </row>
    <row r="22" spans="1:9" s="5" customFormat="1" x14ac:dyDescent="0.2">
      <c r="A22" s="162" t="s">
        <v>41</v>
      </c>
      <c r="B22" s="11"/>
      <c r="C22" s="11"/>
      <c r="D22" s="11"/>
      <c r="E22" s="11"/>
      <c r="F22" s="11"/>
      <c r="G22" s="11"/>
      <c r="H22" s="21"/>
      <c r="I22" s="32"/>
    </row>
    <row r="23" spans="1:9" s="5" customFormat="1" x14ac:dyDescent="0.2">
      <c r="A23" s="30" t="s">
        <v>13</v>
      </c>
      <c r="B23" s="11" t="s">
        <v>2</v>
      </c>
      <c r="C23" s="11" t="s">
        <v>2</v>
      </c>
      <c r="D23" s="11" t="s">
        <v>2</v>
      </c>
      <c r="E23" s="11" t="s">
        <v>2</v>
      </c>
      <c r="F23" s="11" t="s">
        <v>2</v>
      </c>
      <c r="G23" s="11" t="s">
        <v>2</v>
      </c>
      <c r="H23" s="21" t="s">
        <v>2</v>
      </c>
      <c r="I23" s="32"/>
    </row>
    <row r="24" spans="1:9" s="5" customFormat="1" x14ac:dyDescent="0.2">
      <c r="A24" s="29"/>
      <c r="B24" s="11"/>
      <c r="C24" s="11"/>
      <c r="D24" s="11"/>
      <c r="E24" s="11"/>
      <c r="F24" s="11"/>
      <c r="G24" s="11"/>
      <c r="H24" s="21"/>
      <c r="I24" s="32"/>
    </row>
    <row r="25" spans="1:9" s="5" customFormat="1" ht="15" x14ac:dyDescent="0.2">
      <c r="A25" s="28" t="s">
        <v>14</v>
      </c>
      <c r="B25" s="11"/>
      <c r="C25" s="11"/>
      <c r="D25" s="11"/>
      <c r="E25" s="11"/>
      <c r="F25" s="11"/>
      <c r="G25" s="11"/>
      <c r="H25" s="21"/>
      <c r="I25" s="32"/>
    </row>
    <row r="26" spans="1:9" s="5" customFormat="1" ht="15" x14ac:dyDescent="0.2">
      <c r="A26" s="28" t="s">
        <v>36</v>
      </c>
      <c r="B26" s="22">
        <v>10.5</v>
      </c>
      <c r="C26" s="22" t="s">
        <v>2</v>
      </c>
      <c r="D26" s="22">
        <v>33.200000000000003</v>
      </c>
      <c r="E26" s="22">
        <v>0.79</v>
      </c>
      <c r="F26" s="22">
        <v>0.79</v>
      </c>
      <c r="G26" s="22">
        <v>0.79</v>
      </c>
      <c r="H26" s="23">
        <v>32.409999999999997</v>
      </c>
      <c r="I26" s="32"/>
    </row>
    <row r="27" spans="1:9" s="5" customFormat="1" x14ac:dyDescent="0.2">
      <c r="A27" s="163" t="s">
        <v>39</v>
      </c>
      <c r="B27" s="11"/>
      <c r="C27" s="11"/>
      <c r="D27" s="11"/>
      <c r="E27" s="11"/>
      <c r="F27" s="11"/>
      <c r="G27" s="11"/>
      <c r="H27" s="21"/>
      <c r="I27" s="32"/>
    </row>
    <row r="28" spans="1:9" s="5" customFormat="1" x14ac:dyDescent="0.2">
      <c r="A28" s="29" t="s">
        <v>7</v>
      </c>
      <c r="B28" s="11"/>
      <c r="C28" s="11"/>
      <c r="D28" s="11"/>
      <c r="E28" s="11"/>
      <c r="F28" s="11"/>
      <c r="G28" s="11"/>
      <c r="H28" s="21"/>
      <c r="I28" s="32"/>
    </row>
    <row r="29" spans="1:9" s="5" customFormat="1" x14ac:dyDescent="0.2">
      <c r="A29" s="162" t="s">
        <v>40</v>
      </c>
      <c r="B29" s="11"/>
      <c r="C29" s="11"/>
      <c r="D29" s="11"/>
      <c r="E29" s="11"/>
      <c r="F29" s="11"/>
      <c r="G29" s="11"/>
      <c r="H29" s="21"/>
      <c r="I29" s="32"/>
    </row>
    <row r="30" spans="1:9" s="5" customFormat="1" x14ac:dyDescent="0.2">
      <c r="A30" s="30" t="s">
        <v>15</v>
      </c>
      <c r="B30" s="11" t="s">
        <v>2</v>
      </c>
      <c r="C30" s="11" t="s">
        <v>2</v>
      </c>
      <c r="D30" s="11">
        <v>10.83</v>
      </c>
      <c r="E30" s="11" t="s">
        <v>2</v>
      </c>
      <c r="F30" s="11" t="s">
        <v>2</v>
      </c>
      <c r="G30" s="11" t="s">
        <v>2</v>
      </c>
      <c r="H30" s="21">
        <v>10.83</v>
      </c>
      <c r="I30" s="32"/>
    </row>
    <row r="31" spans="1:9" s="5" customFormat="1" x14ac:dyDescent="0.2">
      <c r="A31" s="30" t="s">
        <v>16</v>
      </c>
      <c r="B31" s="11">
        <v>10.5</v>
      </c>
      <c r="C31" s="11" t="s">
        <v>2</v>
      </c>
      <c r="D31" s="11">
        <v>16.47</v>
      </c>
      <c r="E31" s="11" t="s">
        <v>2</v>
      </c>
      <c r="F31" s="11" t="s">
        <v>2</v>
      </c>
      <c r="G31" s="11" t="s">
        <v>2</v>
      </c>
      <c r="H31" s="21">
        <v>16.47</v>
      </c>
      <c r="I31" s="32"/>
    </row>
    <row r="32" spans="1:9" s="5" customFormat="1" x14ac:dyDescent="0.2">
      <c r="A32" s="30" t="s">
        <v>17</v>
      </c>
      <c r="B32" s="11" t="s">
        <v>2</v>
      </c>
      <c r="C32" s="11" t="s">
        <v>2</v>
      </c>
      <c r="D32" s="11">
        <v>0.79</v>
      </c>
      <c r="E32" s="11">
        <v>0.79</v>
      </c>
      <c r="F32" s="11">
        <v>0.79</v>
      </c>
      <c r="G32" s="11">
        <v>0.79</v>
      </c>
      <c r="H32" s="21" t="s">
        <v>2</v>
      </c>
      <c r="I32" s="32"/>
    </row>
    <row r="33" spans="1:9" s="5" customFormat="1" x14ac:dyDescent="0.2">
      <c r="A33" s="30" t="s">
        <v>18</v>
      </c>
      <c r="B33" s="11" t="s">
        <v>2</v>
      </c>
      <c r="C33" s="11" t="s">
        <v>2</v>
      </c>
      <c r="D33" s="11">
        <v>1.27</v>
      </c>
      <c r="E33" s="11" t="s">
        <v>2</v>
      </c>
      <c r="F33" s="11" t="s">
        <v>2</v>
      </c>
      <c r="G33" s="11" t="s">
        <v>2</v>
      </c>
      <c r="H33" s="21">
        <v>1.27</v>
      </c>
      <c r="I33" s="32"/>
    </row>
    <row r="34" spans="1:9" s="5" customFormat="1" x14ac:dyDescent="0.2">
      <c r="A34" s="30" t="s">
        <v>19</v>
      </c>
      <c r="B34" s="11" t="s">
        <v>2</v>
      </c>
      <c r="C34" s="11" t="s">
        <v>2</v>
      </c>
      <c r="D34" s="11">
        <v>0.78</v>
      </c>
      <c r="E34" s="11" t="s">
        <v>2</v>
      </c>
      <c r="F34" s="11" t="s">
        <v>2</v>
      </c>
      <c r="G34" s="11" t="s">
        <v>2</v>
      </c>
      <c r="H34" s="21">
        <v>0.78</v>
      </c>
      <c r="I34" s="32"/>
    </row>
    <row r="35" spans="1:9" s="5" customFormat="1" x14ac:dyDescent="0.2">
      <c r="A35" s="30" t="s">
        <v>20</v>
      </c>
      <c r="B35" s="11" t="s">
        <v>2</v>
      </c>
      <c r="C35" s="11" t="s">
        <v>2</v>
      </c>
      <c r="D35" s="11">
        <v>3.06</v>
      </c>
      <c r="E35" s="11" t="s">
        <v>2</v>
      </c>
      <c r="F35" s="11" t="s">
        <v>2</v>
      </c>
      <c r="G35" s="11" t="s">
        <v>2</v>
      </c>
      <c r="H35" s="21">
        <v>3.06</v>
      </c>
      <c r="I35" s="32"/>
    </row>
    <row r="36" spans="1:9" s="5" customFormat="1" x14ac:dyDescent="0.2">
      <c r="A36" s="29" t="s">
        <v>21</v>
      </c>
      <c r="B36" s="11"/>
      <c r="C36" s="11"/>
      <c r="D36" s="11"/>
      <c r="E36" s="11"/>
      <c r="F36" s="11"/>
      <c r="G36" s="11"/>
      <c r="H36" s="21"/>
      <c r="I36" s="32"/>
    </row>
    <row r="37" spans="1:9" s="5" customFormat="1" x14ac:dyDescent="0.2">
      <c r="A37" s="162" t="s">
        <v>42</v>
      </c>
      <c r="B37" s="11"/>
      <c r="C37" s="11"/>
      <c r="D37" s="11"/>
      <c r="E37" s="11"/>
      <c r="F37" s="11"/>
      <c r="G37" s="11"/>
      <c r="H37" s="21"/>
      <c r="I37" s="32"/>
    </row>
    <row r="38" spans="1:9" s="5" customFormat="1" x14ac:dyDescent="0.2">
      <c r="A38" s="30" t="s">
        <v>22</v>
      </c>
      <c r="B38" s="11" t="s">
        <v>2</v>
      </c>
      <c r="C38" s="11" t="s">
        <v>2</v>
      </c>
      <c r="D38" s="11" t="s">
        <v>2</v>
      </c>
      <c r="E38" s="11" t="s">
        <v>2</v>
      </c>
      <c r="F38" s="11" t="s">
        <v>2</v>
      </c>
      <c r="G38" s="11" t="s">
        <v>2</v>
      </c>
      <c r="H38" s="21" t="s">
        <v>2</v>
      </c>
      <c r="I38" s="32"/>
    </row>
    <row r="39" spans="1:9" s="5" customFormat="1" x14ac:dyDescent="0.2">
      <c r="A39" s="30" t="s">
        <v>23</v>
      </c>
      <c r="B39" s="11" t="s">
        <v>2</v>
      </c>
      <c r="C39" s="11" t="s">
        <v>2</v>
      </c>
      <c r="D39" s="11" t="s">
        <v>2</v>
      </c>
      <c r="E39" s="11" t="s">
        <v>2</v>
      </c>
      <c r="F39" s="11" t="s">
        <v>2</v>
      </c>
      <c r="G39" s="11" t="s">
        <v>2</v>
      </c>
      <c r="H39" s="21" t="s">
        <v>2</v>
      </c>
      <c r="I39" s="32"/>
    </row>
    <row r="40" spans="1:9" s="5" customFormat="1" x14ac:dyDescent="0.2">
      <c r="A40" s="29"/>
      <c r="B40" s="11"/>
      <c r="C40" s="11"/>
      <c r="D40" s="11"/>
      <c r="E40" s="11"/>
      <c r="F40" s="11"/>
      <c r="G40" s="11"/>
      <c r="H40" s="21"/>
      <c r="I40" s="32"/>
    </row>
    <row r="41" spans="1:9" s="5" customFormat="1" ht="15" x14ac:dyDescent="0.2">
      <c r="A41" s="28" t="s">
        <v>37</v>
      </c>
      <c r="B41" s="22">
        <v>117.3</v>
      </c>
      <c r="C41" s="22" t="s">
        <v>2</v>
      </c>
      <c r="D41" s="22">
        <v>54.51</v>
      </c>
      <c r="E41" s="22" t="s">
        <v>2</v>
      </c>
      <c r="F41" s="22" t="s">
        <v>2</v>
      </c>
      <c r="G41" s="22" t="s">
        <v>2</v>
      </c>
      <c r="H41" s="23">
        <v>54.51</v>
      </c>
      <c r="I41" s="32"/>
    </row>
    <row r="42" spans="1:9" s="5" customFormat="1" x14ac:dyDescent="0.2">
      <c r="A42" s="163" t="s">
        <v>39</v>
      </c>
      <c r="B42" s="11"/>
      <c r="C42" s="11"/>
      <c r="D42" s="11"/>
      <c r="E42" s="11"/>
      <c r="F42" s="11"/>
      <c r="G42" s="11"/>
      <c r="H42" s="21"/>
      <c r="I42" s="32"/>
    </row>
    <row r="43" spans="1:9" s="5" customFormat="1" x14ac:dyDescent="0.2">
      <c r="A43" s="29" t="s">
        <v>7</v>
      </c>
      <c r="B43" s="11"/>
      <c r="C43" s="11"/>
      <c r="D43" s="11"/>
      <c r="E43" s="11"/>
      <c r="F43" s="11"/>
      <c r="G43" s="11"/>
      <c r="H43" s="21"/>
      <c r="I43" s="32"/>
    </row>
    <row r="44" spans="1:9" s="5" customFormat="1" x14ac:dyDescent="0.2">
      <c r="A44" s="162" t="s">
        <v>40</v>
      </c>
      <c r="B44" s="11"/>
      <c r="C44" s="11"/>
      <c r="D44" s="11"/>
      <c r="E44" s="11"/>
      <c r="F44" s="11"/>
      <c r="G44" s="11"/>
      <c r="H44" s="21"/>
      <c r="I44" s="32"/>
    </row>
    <row r="45" spans="1:9" s="5" customFormat="1" x14ac:dyDescent="0.2">
      <c r="A45" s="30" t="s">
        <v>24</v>
      </c>
      <c r="B45" s="11" t="s">
        <v>2</v>
      </c>
      <c r="C45" s="11" t="s">
        <v>2</v>
      </c>
      <c r="D45" s="11">
        <v>54.51</v>
      </c>
      <c r="E45" s="11" t="s">
        <v>2</v>
      </c>
      <c r="F45" s="11" t="s">
        <v>2</v>
      </c>
      <c r="G45" s="11" t="s">
        <v>2</v>
      </c>
      <c r="H45" s="21">
        <v>54.51</v>
      </c>
      <c r="I45" s="32"/>
    </row>
    <row r="46" spans="1:9" s="5" customFormat="1" x14ac:dyDescent="0.2">
      <c r="A46" s="30" t="s">
        <v>25</v>
      </c>
      <c r="B46" s="11">
        <v>117.3</v>
      </c>
      <c r="C46" s="11" t="s">
        <v>2</v>
      </c>
      <c r="D46" s="11" t="s">
        <v>2</v>
      </c>
      <c r="E46" s="11" t="s">
        <v>2</v>
      </c>
      <c r="F46" s="11" t="s">
        <v>2</v>
      </c>
      <c r="G46" s="11" t="s">
        <v>2</v>
      </c>
      <c r="H46" s="21" t="s">
        <v>2</v>
      </c>
      <c r="I46" s="32"/>
    </row>
    <row r="47" spans="1:9" s="5" customFormat="1" x14ac:dyDescent="0.2">
      <c r="A47" s="30" t="s">
        <v>26</v>
      </c>
      <c r="B47" s="11" t="s">
        <v>2</v>
      </c>
      <c r="C47" s="11" t="s">
        <v>2</v>
      </c>
      <c r="D47" s="11" t="s">
        <v>2</v>
      </c>
      <c r="E47" s="11" t="s">
        <v>2</v>
      </c>
      <c r="F47" s="11" t="s">
        <v>2</v>
      </c>
      <c r="G47" s="11" t="s">
        <v>2</v>
      </c>
      <c r="H47" s="21" t="s">
        <v>2</v>
      </c>
      <c r="I47" s="32"/>
    </row>
    <row r="48" spans="1:9" s="5" customFormat="1" x14ac:dyDescent="0.2">
      <c r="A48" s="30" t="s">
        <v>27</v>
      </c>
      <c r="B48" s="11" t="s">
        <v>2</v>
      </c>
      <c r="C48" s="11" t="s">
        <v>2</v>
      </c>
      <c r="D48" s="11" t="s">
        <v>2</v>
      </c>
      <c r="E48" s="11" t="s">
        <v>2</v>
      </c>
      <c r="F48" s="11" t="s">
        <v>2</v>
      </c>
      <c r="G48" s="11" t="s">
        <v>2</v>
      </c>
      <c r="H48" s="21" t="s">
        <v>2</v>
      </c>
      <c r="I48" s="32"/>
    </row>
    <row r="49" spans="1:9" s="5" customFormat="1" x14ac:dyDescent="0.2">
      <c r="A49" s="29" t="s">
        <v>12</v>
      </c>
      <c r="B49" s="11"/>
      <c r="C49" s="11"/>
      <c r="D49" s="11"/>
      <c r="E49" s="11"/>
      <c r="F49" s="11"/>
      <c r="G49" s="11"/>
      <c r="H49" s="21"/>
      <c r="I49" s="32"/>
    </row>
    <row r="50" spans="1:9" s="5" customFormat="1" x14ac:dyDescent="0.2">
      <c r="A50" s="162" t="s">
        <v>41</v>
      </c>
      <c r="B50" s="11"/>
      <c r="C50" s="11"/>
      <c r="D50" s="11"/>
      <c r="E50" s="11"/>
      <c r="F50" s="11"/>
      <c r="G50" s="11"/>
      <c r="H50" s="21"/>
      <c r="I50" s="32"/>
    </row>
    <row r="51" spans="1:9" s="5" customFormat="1" x14ac:dyDescent="0.2">
      <c r="A51" s="30" t="s">
        <v>4</v>
      </c>
      <c r="B51" s="11" t="s">
        <v>2</v>
      </c>
      <c r="C51" s="11" t="s">
        <v>2</v>
      </c>
      <c r="D51" s="11" t="s">
        <v>2</v>
      </c>
      <c r="E51" s="11" t="s">
        <v>2</v>
      </c>
      <c r="F51" s="11" t="s">
        <v>2</v>
      </c>
      <c r="G51" s="11" t="s">
        <v>2</v>
      </c>
      <c r="H51" s="21" t="s">
        <v>2</v>
      </c>
      <c r="I51" s="32"/>
    </row>
    <row r="52" spans="1:9" s="5" customFormat="1" x14ac:dyDescent="0.2">
      <c r="A52" s="29"/>
      <c r="B52" s="11"/>
      <c r="C52" s="11"/>
      <c r="D52" s="11"/>
      <c r="E52" s="11"/>
      <c r="F52" s="11"/>
      <c r="G52" s="11"/>
      <c r="H52" s="21"/>
      <c r="I52" s="32"/>
    </row>
    <row r="53" spans="1:9" s="5" customFormat="1" ht="15" x14ac:dyDescent="0.2">
      <c r="A53" s="28" t="s">
        <v>38</v>
      </c>
      <c r="B53" s="22" t="s">
        <v>2</v>
      </c>
      <c r="C53" s="22" t="s">
        <v>2</v>
      </c>
      <c r="D53" s="22">
        <v>46.77</v>
      </c>
      <c r="E53" s="22">
        <v>4.1500000000000004</v>
      </c>
      <c r="F53" s="22">
        <v>4.1500000000000004</v>
      </c>
      <c r="G53" s="22">
        <v>4.1500000000000004</v>
      </c>
      <c r="H53" s="23">
        <v>42.62</v>
      </c>
      <c r="I53" s="32"/>
    </row>
    <row r="54" spans="1:9" s="5" customFormat="1" x14ac:dyDescent="0.2">
      <c r="A54" s="163" t="s">
        <v>39</v>
      </c>
      <c r="B54" s="11"/>
      <c r="C54" s="11"/>
      <c r="D54" s="11"/>
      <c r="E54" s="11"/>
      <c r="F54" s="11"/>
      <c r="G54" s="11"/>
      <c r="H54" s="21"/>
      <c r="I54" s="32"/>
    </row>
    <row r="55" spans="1:9" s="5" customFormat="1" x14ac:dyDescent="0.2">
      <c r="A55" s="29" t="s">
        <v>7</v>
      </c>
      <c r="B55" s="11"/>
      <c r="C55" s="11"/>
      <c r="D55" s="11"/>
      <c r="E55" s="11"/>
      <c r="F55" s="11"/>
      <c r="G55" s="11"/>
      <c r="H55" s="21"/>
      <c r="I55" s="32"/>
    </row>
    <row r="56" spans="1:9" s="5" customFormat="1" x14ac:dyDescent="0.2">
      <c r="A56" s="162" t="s">
        <v>40</v>
      </c>
      <c r="B56" s="11"/>
      <c r="C56" s="11"/>
      <c r="D56" s="11"/>
      <c r="E56" s="11"/>
      <c r="F56" s="11"/>
      <c r="G56" s="11"/>
      <c r="H56" s="21"/>
      <c r="I56" s="32"/>
    </row>
    <row r="57" spans="1:9" s="5" customFormat="1" x14ac:dyDescent="0.2">
      <c r="A57" s="30" t="s">
        <v>28</v>
      </c>
      <c r="B57" s="11" t="s">
        <v>2</v>
      </c>
      <c r="C57" s="11" t="s">
        <v>2</v>
      </c>
      <c r="D57" s="11" t="s">
        <v>2</v>
      </c>
      <c r="E57" s="11" t="s">
        <v>2</v>
      </c>
      <c r="F57" s="11" t="s">
        <v>2</v>
      </c>
      <c r="G57" s="11" t="s">
        <v>2</v>
      </c>
      <c r="H57" s="21" t="s">
        <v>2</v>
      </c>
      <c r="I57" s="32"/>
    </row>
    <row r="58" spans="1:9" s="5" customFormat="1" x14ac:dyDescent="0.2">
      <c r="A58" s="30" t="s">
        <v>29</v>
      </c>
      <c r="B58" s="11" t="s">
        <v>2</v>
      </c>
      <c r="C58" s="11" t="s">
        <v>2</v>
      </c>
      <c r="D58" s="11">
        <v>10.17</v>
      </c>
      <c r="E58" s="11" t="s">
        <v>2</v>
      </c>
      <c r="F58" s="11" t="s">
        <v>2</v>
      </c>
      <c r="G58" s="11" t="s">
        <v>2</v>
      </c>
      <c r="H58" s="21">
        <v>10.17</v>
      </c>
      <c r="I58" s="32"/>
    </row>
    <row r="59" spans="1:9" s="5" customFormat="1" x14ac:dyDescent="0.2">
      <c r="A59" s="30" t="s">
        <v>30</v>
      </c>
      <c r="B59" s="11" t="s">
        <v>2</v>
      </c>
      <c r="C59" s="11" t="s">
        <v>2</v>
      </c>
      <c r="D59" s="11">
        <v>25.53</v>
      </c>
      <c r="E59" s="11">
        <v>4.1500000000000004</v>
      </c>
      <c r="F59" s="11">
        <v>4.1500000000000004</v>
      </c>
      <c r="G59" s="11">
        <v>4.1500000000000004</v>
      </c>
      <c r="H59" s="21">
        <v>21.38</v>
      </c>
      <c r="I59" s="32"/>
    </row>
    <row r="60" spans="1:9" s="5" customFormat="1" x14ac:dyDescent="0.2">
      <c r="A60" s="30" t="s">
        <v>31</v>
      </c>
      <c r="B60" s="11" t="s">
        <v>2</v>
      </c>
      <c r="C60" s="11" t="s">
        <v>2</v>
      </c>
      <c r="D60" s="11">
        <v>4.07</v>
      </c>
      <c r="E60" s="11" t="s">
        <v>2</v>
      </c>
      <c r="F60" s="11" t="s">
        <v>2</v>
      </c>
      <c r="G60" s="11" t="s">
        <v>2</v>
      </c>
      <c r="H60" s="21">
        <v>4.07</v>
      </c>
      <c r="I60" s="32"/>
    </row>
    <row r="61" spans="1:9" s="5" customFormat="1" x14ac:dyDescent="0.2">
      <c r="A61" s="30" t="s">
        <v>32</v>
      </c>
      <c r="B61" s="11" t="s">
        <v>2</v>
      </c>
      <c r="C61" s="11" t="s">
        <v>2</v>
      </c>
      <c r="D61" s="11">
        <v>4</v>
      </c>
      <c r="E61" s="11" t="s">
        <v>2</v>
      </c>
      <c r="F61" s="11" t="s">
        <v>2</v>
      </c>
      <c r="G61" s="11" t="s">
        <v>2</v>
      </c>
      <c r="H61" s="21">
        <v>4</v>
      </c>
      <c r="I61" s="32"/>
    </row>
    <row r="62" spans="1:9" s="5" customFormat="1" ht="13.5" customHeight="1" x14ac:dyDescent="0.2">
      <c r="A62" s="30" t="s">
        <v>51</v>
      </c>
      <c r="B62" s="11" t="s">
        <v>2</v>
      </c>
      <c r="C62" s="11" t="s">
        <v>2</v>
      </c>
      <c r="D62" s="11">
        <v>3</v>
      </c>
      <c r="E62" s="11" t="s">
        <v>2</v>
      </c>
      <c r="F62" s="11" t="s">
        <v>2</v>
      </c>
      <c r="G62" s="11" t="s">
        <v>2</v>
      </c>
      <c r="H62" s="21">
        <v>3</v>
      </c>
      <c r="I62" s="32"/>
    </row>
    <row r="63" spans="1:9" x14ac:dyDescent="0.2">
      <c r="A63" s="335"/>
      <c r="B63" s="335"/>
      <c r="C63" s="335"/>
      <c r="D63" s="335"/>
      <c r="E63" s="335"/>
      <c r="F63" s="335"/>
      <c r="G63" s="335"/>
    </row>
  </sheetData>
  <mergeCells count="12">
    <mergeCell ref="B9:H9"/>
    <mergeCell ref="A63:G63"/>
    <mergeCell ref="A5:A9"/>
    <mergeCell ref="B5:C6"/>
    <mergeCell ref="D5:H5"/>
    <mergeCell ref="E6:G6"/>
    <mergeCell ref="F7:G7"/>
    <mergeCell ref="B7:B8"/>
    <mergeCell ref="C7:C8"/>
    <mergeCell ref="D6:D8"/>
    <mergeCell ref="E7:E8"/>
    <mergeCell ref="H6:H8"/>
  </mergeCells>
  <hyperlinks>
    <hyperlink ref="I1:I2" location="'Spis tablic'!A1" display="Spis tablic"/>
  </hyperlinks>
  <pageMargins left="0.7" right="0.7" top="0.75" bottom="0.75" header="0.3" footer="0.3"/>
  <pageSetup paperSize="9" scale="5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6"/>
  <sheetViews>
    <sheetView showGridLines="0" workbookViewId="0">
      <selection activeCell="A2" sqref="A2"/>
    </sheetView>
  </sheetViews>
  <sheetFormatPr defaultRowHeight="14.25" x14ac:dyDescent="0.2"/>
  <cols>
    <col min="1" max="1" width="26.875" style="38" customWidth="1"/>
    <col min="2" max="11" width="9.625" style="38" customWidth="1"/>
    <col min="12" max="12" width="26.875" style="38" customWidth="1"/>
    <col min="13" max="16384" width="9" style="38"/>
  </cols>
  <sheetData>
    <row r="1" spans="1:13" s="32" customFormat="1" ht="17.25" x14ac:dyDescent="0.2">
      <c r="A1" s="77" t="s">
        <v>823</v>
      </c>
      <c r="B1" s="5"/>
      <c r="C1" s="76"/>
      <c r="D1" s="5"/>
      <c r="E1" s="5"/>
      <c r="F1" s="5"/>
      <c r="G1" s="5"/>
      <c r="H1" s="5"/>
      <c r="I1" s="5"/>
      <c r="J1" s="5"/>
      <c r="K1" s="5"/>
      <c r="L1" s="91"/>
      <c r="M1" s="60" t="s">
        <v>52</v>
      </c>
    </row>
    <row r="2" spans="1:13" s="32" customFormat="1" ht="16.5" x14ac:dyDescent="0.2">
      <c r="A2" s="164" t="s">
        <v>682</v>
      </c>
      <c r="B2" s="5"/>
      <c r="C2" s="76"/>
      <c r="D2" s="5"/>
      <c r="E2" s="5"/>
      <c r="F2" s="5"/>
      <c r="G2" s="5"/>
      <c r="H2" s="5"/>
      <c r="I2" s="5"/>
      <c r="J2" s="5"/>
      <c r="K2" s="5"/>
      <c r="L2" s="91"/>
      <c r="M2" s="60" t="s">
        <v>53</v>
      </c>
    </row>
    <row r="3" spans="1:13" s="32" customFormat="1" ht="15" x14ac:dyDescent="0.2">
      <c r="A3" s="78" t="s">
        <v>70</v>
      </c>
      <c r="B3" s="5"/>
      <c r="C3" s="5"/>
      <c r="D3" s="5"/>
      <c r="E3" s="5"/>
      <c r="F3" s="5"/>
      <c r="G3" s="5"/>
      <c r="H3" s="5"/>
      <c r="I3" s="5"/>
      <c r="J3" s="5"/>
      <c r="K3" s="5"/>
      <c r="L3" s="91"/>
      <c r="M3" s="60"/>
    </row>
    <row r="4" spans="1:13" s="32" customFormat="1" x14ac:dyDescent="0.2">
      <c r="A4" s="286" t="s">
        <v>313</v>
      </c>
    </row>
    <row r="5" spans="1:13" s="40" customFormat="1" ht="29.25" customHeight="1" x14ac:dyDescent="0.2">
      <c r="A5" s="354" t="s">
        <v>1</v>
      </c>
      <c r="B5" s="349" t="s">
        <v>683</v>
      </c>
      <c r="C5" s="356" t="s">
        <v>773</v>
      </c>
      <c r="D5" s="356"/>
      <c r="E5" s="356"/>
      <c r="F5" s="356"/>
      <c r="G5" s="356"/>
      <c r="H5" s="356"/>
      <c r="I5" s="356"/>
      <c r="J5" s="356"/>
      <c r="K5" s="356"/>
      <c r="L5" s="329" t="s">
        <v>3</v>
      </c>
    </row>
    <row r="6" spans="1:13" s="40" customFormat="1" ht="39.75" customHeight="1" x14ac:dyDescent="0.2">
      <c r="A6" s="354"/>
      <c r="B6" s="350"/>
      <c r="C6" s="356" t="s">
        <v>644</v>
      </c>
      <c r="D6" s="358" t="s">
        <v>684</v>
      </c>
      <c r="E6" s="359"/>
      <c r="F6" s="359"/>
      <c r="G6" s="359"/>
      <c r="H6" s="359"/>
      <c r="I6" s="359"/>
      <c r="J6" s="354"/>
      <c r="K6" s="349" t="s">
        <v>685</v>
      </c>
      <c r="L6" s="329"/>
    </row>
    <row r="7" spans="1:13" s="40" customFormat="1" ht="90" thickBot="1" x14ac:dyDescent="0.25">
      <c r="A7" s="354"/>
      <c r="B7" s="350"/>
      <c r="C7" s="356"/>
      <c r="D7" s="94" t="s">
        <v>686</v>
      </c>
      <c r="E7" s="94" t="s">
        <v>293</v>
      </c>
      <c r="F7" s="94" t="s">
        <v>294</v>
      </c>
      <c r="G7" s="94" t="s">
        <v>295</v>
      </c>
      <c r="H7" s="94" t="s">
        <v>296</v>
      </c>
      <c r="I7" s="94" t="s">
        <v>297</v>
      </c>
      <c r="J7" s="94" t="s">
        <v>687</v>
      </c>
      <c r="K7" s="351"/>
      <c r="L7" s="329"/>
    </row>
    <row r="8" spans="1:13" x14ac:dyDescent="0.2">
      <c r="A8" s="86"/>
      <c r="B8" s="87"/>
      <c r="C8" s="87"/>
      <c r="D8" s="87"/>
      <c r="E8" s="87"/>
      <c r="F8" s="87"/>
      <c r="G8" s="87"/>
      <c r="H8" s="87"/>
      <c r="I8" s="87"/>
      <c r="J8" s="87"/>
      <c r="K8" s="87"/>
      <c r="L8" s="287"/>
    </row>
    <row r="9" spans="1:13" s="32" customFormat="1" ht="15" x14ac:dyDescent="0.2">
      <c r="A9" s="25" t="s">
        <v>694</v>
      </c>
      <c r="B9" s="117">
        <v>585746</v>
      </c>
      <c r="C9" s="117">
        <v>98.3</v>
      </c>
      <c r="D9" s="117">
        <v>9.4</v>
      </c>
      <c r="E9" s="117">
        <v>16.5</v>
      </c>
      <c r="F9" s="117">
        <v>24.5</v>
      </c>
      <c r="G9" s="117">
        <v>25.8</v>
      </c>
      <c r="H9" s="117">
        <v>14.1</v>
      </c>
      <c r="I9" s="117">
        <v>4.8</v>
      </c>
      <c r="J9" s="117">
        <v>0.8</v>
      </c>
      <c r="K9" s="117">
        <v>2.4</v>
      </c>
      <c r="L9" s="288" t="s">
        <v>277</v>
      </c>
    </row>
    <row r="10" spans="1:13" s="32" customFormat="1" x14ac:dyDescent="0.2">
      <c r="A10" s="135" t="s">
        <v>71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316" t="s">
        <v>286</v>
      </c>
    </row>
    <row r="11" spans="1:13" s="32" customFormat="1" ht="28.5" x14ac:dyDescent="0.2">
      <c r="A11" s="135" t="s">
        <v>774</v>
      </c>
      <c r="B11" s="314">
        <v>328670</v>
      </c>
      <c r="C11" s="314">
        <v>98.7</v>
      </c>
      <c r="D11" s="314">
        <v>10.7</v>
      </c>
      <c r="E11" s="314">
        <v>14.7</v>
      </c>
      <c r="F11" s="314">
        <v>20.3</v>
      </c>
      <c r="G11" s="314">
        <v>26.3</v>
      </c>
      <c r="H11" s="314">
        <v>15.6</v>
      </c>
      <c r="I11" s="314">
        <v>6.7</v>
      </c>
      <c r="J11" s="315">
        <v>1</v>
      </c>
      <c r="K11" s="314">
        <v>3.4</v>
      </c>
      <c r="L11" s="289" t="s">
        <v>776</v>
      </c>
    </row>
    <row r="12" spans="1:13" s="32" customFormat="1" x14ac:dyDescent="0.2">
      <c r="A12" s="135" t="s">
        <v>775</v>
      </c>
      <c r="B12" s="120">
        <v>240552</v>
      </c>
      <c r="C12" s="120">
        <v>97.7</v>
      </c>
      <c r="D12" s="120">
        <v>8.1</v>
      </c>
      <c r="E12" s="120">
        <v>19.2</v>
      </c>
      <c r="F12" s="120">
        <v>30.2</v>
      </c>
      <c r="G12" s="120">
        <v>25.4</v>
      </c>
      <c r="H12" s="120">
        <v>12.7</v>
      </c>
      <c r="I12" s="120">
        <v>1.6</v>
      </c>
      <c r="J12" s="291">
        <v>0.1</v>
      </c>
      <c r="K12" s="120">
        <v>0.4</v>
      </c>
      <c r="L12" s="289" t="s">
        <v>777</v>
      </c>
    </row>
    <row r="13" spans="1:13" x14ac:dyDescent="0.2">
      <c r="A13" s="70"/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3" ht="15" x14ac:dyDescent="0.2">
      <c r="A14" s="78" t="s">
        <v>275</v>
      </c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3" x14ac:dyDescent="0.2">
      <c r="A15" s="286" t="s">
        <v>314</v>
      </c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3" s="40" customFormat="1" ht="22.5" customHeight="1" x14ac:dyDescent="0.2">
      <c r="A16" s="354" t="s">
        <v>1</v>
      </c>
      <c r="B16" s="356" t="s">
        <v>689</v>
      </c>
      <c r="C16" s="356"/>
      <c r="D16" s="356" t="s">
        <v>688</v>
      </c>
      <c r="E16" s="356"/>
      <c r="F16" s="352" t="s">
        <v>3</v>
      </c>
      <c r="G16" s="352"/>
      <c r="H16" s="329"/>
      <c r="I16" s="2"/>
      <c r="J16" s="2"/>
      <c r="K16" s="2"/>
    </row>
    <row r="17" spans="1:11" s="40" customFormat="1" ht="89.25" x14ac:dyDescent="0.2">
      <c r="A17" s="354"/>
      <c r="B17" s="356"/>
      <c r="C17" s="356"/>
      <c r="D17" s="92" t="s">
        <v>690</v>
      </c>
      <c r="E17" s="92" t="s">
        <v>691</v>
      </c>
      <c r="F17" s="352"/>
      <c r="G17" s="352"/>
      <c r="H17" s="329"/>
      <c r="I17" s="2"/>
      <c r="J17" s="2"/>
      <c r="K17" s="2"/>
    </row>
    <row r="18" spans="1:11" s="40" customFormat="1" ht="22.5" customHeight="1" thickBot="1" x14ac:dyDescent="0.25">
      <c r="A18" s="355"/>
      <c r="B18" s="93" t="s">
        <v>692</v>
      </c>
      <c r="C18" s="357" t="s">
        <v>693</v>
      </c>
      <c r="D18" s="357"/>
      <c r="E18" s="357"/>
      <c r="F18" s="353"/>
      <c r="G18" s="353"/>
      <c r="H18" s="330"/>
      <c r="I18" s="2"/>
      <c r="J18" s="2"/>
      <c r="K18" s="2"/>
    </row>
    <row r="19" spans="1:11" x14ac:dyDescent="0.2">
      <c r="A19" s="95"/>
      <c r="B19" s="87"/>
      <c r="C19" s="87"/>
      <c r="D19" s="87"/>
      <c r="E19" s="87"/>
      <c r="F19" s="5"/>
      <c r="G19" s="5"/>
      <c r="H19" s="5"/>
      <c r="I19" s="5"/>
      <c r="J19" s="5"/>
      <c r="K19" s="5"/>
    </row>
    <row r="20" spans="1:11" ht="15" x14ac:dyDescent="0.2">
      <c r="A20" s="116" t="s">
        <v>311</v>
      </c>
      <c r="B20" s="117">
        <v>585746</v>
      </c>
      <c r="C20" s="118">
        <v>100</v>
      </c>
      <c r="D20" s="118">
        <v>100</v>
      </c>
      <c r="E20" s="118">
        <v>100</v>
      </c>
      <c r="F20" s="290" t="s">
        <v>277</v>
      </c>
      <c r="G20" s="277"/>
      <c r="H20" s="5"/>
      <c r="I20" s="5"/>
      <c r="J20" s="5"/>
      <c r="K20" s="5"/>
    </row>
    <row r="21" spans="1:11" x14ac:dyDescent="0.2">
      <c r="A21" s="119" t="s">
        <v>73</v>
      </c>
      <c r="B21" s="120">
        <v>321147</v>
      </c>
      <c r="C21" s="121">
        <v>54.9</v>
      </c>
      <c r="D21" s="121">
        <v>56.7</v>
      </c>
      <c r="E21" s="121">
        <v>53.7</v>
      </c>
      <c r="F21" s="267" t="s">
        <v>298</v>
      </c>
      <c r="G21" s="277"/>
      <c r="H21" s="5"/>
      <c r="I21" s="5"/>
      <c r="J21" s="5"/>
      <c r="K21" s="5"/>
    </row>
    <row r="22" spans="1:11" x14ac:dyDescent="0.2">
      <c r="A22" s="122" t="s">
        <v>58</v>
      </c>
      <c r="B22" s="120"/>
      <c r="C22" s="121"/>
      <c r="D22" s="121"/>
      <c r="E22" s="121"/>
      <c r="F22" s="280" t="s">
        <v>286</v>
      </c>
      <c r="G22" s="277"/>
      <c r="H22" s="5"/>
      <c r="I22" s="5"/>
      <c r="J22" s="5"/>
      <c r="K22" s="5"/>
    </row>
    <row r="23" spans="1:11" x14ac:dyDescent="0.2">
      <c r="A23" s="18" t="s">
        <v>74</v>
      </c>
      <c r="B23" s="120">
        <v>308269</v>
      </c>
      <c r="C23" s="121">
        <v>52.8</v>
      </c>
      <c r="D23" s="121">
        <v>54.9</v>
      </c>
      <c r="E23" s="121">
        <v>51</v>
      </c>
      <c r="F23" s="281" t="s">
        <v>299</v>
      </c>
      <c r="G23" s="277"/>
      <c r="H23" s="5"/>
      <c r="I23" s="5"/>
      <c r="J23" s="5"/>
      <c r="K23" s="5"/>
    </row>
    <row r="24" spans="1:11" x14ac:dyDescent="0.2">
      <c r="A24" s="18" t="s">
        <v>75</v>
      </c>
      <c r="B24" s="120">
        <v>4304</v>
      </c>
      <c r="C24" s="121">
        <v>0.7</v>
      </c>
      <c r="D24" s="121">
        <v>0.5</v>
      </c>
      <c r="E24" s="121">
        <v>1</v>
      </c>
      <c r="F24" s="281" t="s">
        <v>300</v>
      </c>
      <c r="G24" s="277"/>
      <c r="H24" s="5"/>
      <c r="I24" s="5"/>
      <c r="J24" s="5"/>
      <c r="K24" s="5"/>
    </row>
    <row r="25" spans="1:11" x14ac:dyDescent="0.2">
      <c r="A25" s="18" t="s">
        <v>76</v>
      </c>
      <c r="B25" s="120">
        <v>5442</v>
      </c>
      <c r="C25" s="121">
        <v>0.9</v>
      </c>
      <c r="D25" s="121">
        <v>0.8</v>
      </c>
      <c r="E25" s="121">
        <v>1.1000000000000001</v>
      </c>
      <c r="F25" s="281" t="s">
        <v>301</v>
      </c>
      <c r="G25" s="277"/>
      <c r="H25" s="5"/>
      <c r="I25" s="5"/>
      <c r="J25" s="5"/>
      <c r="K25" s="5"/>
    </row>
    <row r="26" spans="1:11" x14ac:dyDescent="0.2">
      <c r="A26" s="119" t="s">
        <v>77</v>
      </c>
      <c r="B26" s="120">
        <v>264599</v>
      </c>
      <c r="C26" s="121">
        <v>45.1</v>
      </c>
      <c r="D26" s="121">
        <v>43.3</v>
      </c>
      <c r="E26" s="121">
        <v>46.3</v>
      </c>
      <c r="F26" s="267" t="s">
        <v>302</v>
      </c>
      <c r="G26" s="277"/>
      <c r="H26" s="5"/>
      <c r="I26" s="5"/>
      <c r="J26" s="5"/>
      <c r="K26" s="5"/>
    </row>
    <row r="27" spans="1:11" x14ac:dyDescent="0.2">
      <c r="A27" s="122" t="s">
        <v>58</v>
      </c>
      <c r="B27" s="120"/>
      <c r="C27" s="121"/>
      <c r="D27" s="121"/>
      <c r="E27" s="121"/>
      <c r="F27" s="280" t="s">
        <v>286</v>
      </c>
      <c r="G27" s="277"/>
      <c r="H27" s="5"/>
      <c r="I27" s="5"/>
      <c r="J27" s="5"/>
      <c r="K27" s="5"/>
    </row>
    <row r="28" spans="1:11" x14ac:dyDescent="0.2">
      <c r="A28" s="18" t="s">
        <v>78</v>
      </c>
      <c r="B28" s="120">
        <v>17625</v>
      </c>
      <c r="C28" s="121">
        <v>3</v>
      </c>
      <c r="D28" s="121">
        <v>2.7</v>
      </c>
      <c r="E28" s="121">
        <v>2.7</v>
      </c>
      <c r="F28" s="281" t="s">
        <v>303</v>
      </c>
      <c r="G28" s="277"/>
      <c r="H28" s="5"/>
      <c r="I28" s="5"/>
      <c r="J28" s="5"/>
      <c r="K28" s="5"/>
    </row>
    <row r="29" spans="1:11" x14ac:dyDescent="0.2">
      <c r="A29" s="18" t="s">
        <v>79</v>
      </c>
      <c r="B29" s="120">
        <v>77582</v>
      </c>
      <c r="C29" s="121">
        <v>13.2</v>
      </c>
      <c r="D29" s="121">
        <v>15</v>
      </c>
      <c r="E29" s="121">
        <v>11.2</v>
      </c>
      <c r="F29" s="281" t="s">
        <v>304</v>
      </c>
      <c r="G29" s="277"/>
      <c r="H29" s="5"/>
      <c r="I29" s="5"/>
      <c r="J29" s="5"/>
      <c r="K29" s="5"/>
    </row>
    <row r="30" spans="1:11" x14ac:dyDescent="0.2">
      <c r="A30" s="18" t="s">
        <v>80</v>
      </c>
      <c r="B30" s="120">
        <v>40984</v>
      </c>
      <c r="C30" s="121">
        <v>7</v>
      </c>
      <c r="D30" s="121">
        <v>5.7</v>
      </c>
      <c r="E30" s="121">
        <v>8.9</v>
      </c>
      <c r="F30" s="281" t="s">
        <v>307</v>
      </c>
      <c r="G30" s="277"/>
      <c r="H30" s="5"/>
      <c r="I30" s="5"/>
      <c r="J30" s="5"/>
      <c r="K30" s="5"/>
    </row>
    <row r="31" spans="1:11" x14ac:dyDescent="0.2">
      <c r="A31" s="18" t="s">
        <v>81</v>
      </c>
      <c r="B31" s="120">
        <v>49372</v>
      </c>
      <c r="C31" s="121">
        <v>8.4</v>
      </c>
      <c r="D31" s="121">
        <v>7.8</v>
      </c>
      <c r="E31" s="121">
        <v>8.9</v>
      </c>
      <c r="F31" s="281" t="s">
        <v>305</v>
      </c>
      <c r="G31" s="277"/>
      <c r="H31" s="5"/>
      <c r="I31" s="5"/>
      <c r="J31" s="5"/>
      <c r="K31" s="5"/>
    </row>
    <row r="32" spans="1:11" x14ac:dyDescent="0.2">
      <c r="A32" s="18" t="s">
        <v>82</v>
      </c>
      <c r="B32" s="120">
        <v>44992</v>
      </c>
      <c r="C32" s="121">
        <v>7.7</v>
      </c>
      <c r="D32" s="121">
        <v>7.9</v>
      </c>
      <c r="E32" s="121">
        <v>6.6</v>
      </c>
      <c r="F32" s="281" t="s">
        <v>306</v>
      </c>
      <c r="G32" s="277"/>
      <c r="H32" s="5"/>
      <c r="I32" s="5"/>
      <c r="J32" s="5"/>
      <c r="K32" s="5"/>
    </row>
    <row r="33" spans="1:12" x14ac:dyDescent="0.2">
      <c r="A33" s="18" t="s">
        <v>83</v>
      </c>
      <c r="B33" s="120">
        <v>15748</v>
      </c>
      <c r="C33" s="121">
        <v>2.7</v>
      </c>
      <c r="D33" s="121">
        <v>1.6</v>
      </c>
      <c r="E33" s="121">
        <v>4.2</v>
      </c>
      <c r="F33" s="281" t="s">
        <v>308</v>
      </c>
      <c r="G33" s="277"/>
      <c r="H33" s="5"/>
      <c r="I33" s="5"/>
      <c r="J33" s="5"/>
      <c r="K33" s="5"/>
    </row>
    <row r="34" spans="1:12" ht="48" customHeight="1" x14ac:dyDescent="0.2">
      <c r="A34" s="348" t="s">
        <v>309</v>
      </c>
      <c r="B34" s="348"/>
      <c r="C34" s="348"/>
      <c r="D34" s="348"/>
      <c r="E34" s="348"/>
      <c r="F34" s="348"/>
      <c r="G34" s="348"/>
      <c r="H34" s="348"/>
      <c r="I34" s="348"/>
      <c r="J34" s="348"/>
      <c r="K34" s="348"/>
      <c r="L34" s="348"/>
    </row>
    <row r="35" spans="1:12" x14ac:dyDescent="0.2">
      <c r="A35" s="348" t="s">
        <v>84</v>
      </c>
      <c r="B35" s="348"/>
      <c r="C35" s="348"/>
      <c r="D35" s="348"/>
      <c r="E35" s="348"/>
      <c r="F35" s="348"/>
      <c r="G35" s="348"/>
      <c r="H35" s="348"/>
      <c r="I35" s="348"/>
      <c r="J35" s="348"/>
      <c r="K35" s="348"/>
      <c r="L35" s="348"/>
    </row>
    <row r="36" spans="1:12" x14ac:dyDescent="0.2">
      <c r="A36" s="360" t="s">
        <v>310</v>
      </c>
      <c r="B36" s="360"/>
      <c r="C36" s="360"/>
      <c r="D36" s="360"/>
      <c r="E36" s="360"/>
      <c r="F36" s="360"/>
      <c r="G36" s="360"/>
      <c r="H36" s="360"/>
      <c r="I36" s="360"/>
      <c r="J36" s="360"/>
      <c r="K36" s="360"/>
      <c r="L36" s="360"/>
    </row>
    <row r="37" spans="1:12" x14ac:dyDescent="0.2">
      <c r="A37" s="347" t="s">
        <v>292</v>
      </c>
      <c r="B37" s="347"/>
      <c r="C37" s="347"/>
      <c r="D37" s="347"/>
      <c r="E37" s="347"/>
      <c r="F37" s="347"/>
      <c r="G37" s="347"/>
      <c r="H37" s="347"/>
      <c r="I37" s="347"/>
      <c r="J37" s="347"/>
      <c r="K37" s="347"/>
    </row>
    <row r="38" spans="1:12" x14ac:dyDescent="0.2">
      <c r="B38" s="187"/>
      <c r="C38" s="187"/>
      <c r="D38" s="187"/>
      <c r="E38" s="187"/>
      <c r="F38" s="187"/>
      <c r="G38" s="187"/>
      <c r="H38" s="187"/>
      <c r="I38" s="187"/>
      <c r="J38" s="187"/>
      <c r="K38" s="187"/>
      <c r="L38" s="187"/>
    </row>
    <row r="39" spans="1:12" x14ac:dyDescent="0.2">
      <c r="A39" s="18"/>
      <c r="B39" s="24"/>
      <c r="C39" s="66"/>
      <c r="D39" s="24"/>
      <c r="E39" s="66"/>
      <c r="F39" s="24"/>
      <c r="G39" s="42"/>
      <c r="H39" s="24"/>
    </row>
    <row r="40" spans="1:12" x14ac:dyDescent="0.2">
      <c r="A40" s="18"/>
      <c r="B40" s="24"/>
      <c r="C40" s="66"/>
      <c r="D40" s="24"/>
      <c r="E40" s="66"/>
      <c r="F40" s="24"/>
      <c r="G40" s="42"/>
      <c r="H40" s="24"/>
    </row>
    <row r="41" spans="1:12" x14ac:dyDescent="0.2">
      <c r="A41" s="18"/>
      <c r="B41" s="24"/>
      <c r="C41" s="66"/>
      <c r="D41" s="24"/>
      <c r="E41" s="66"/>
      <c r="F41" s="24"/>
      <c r="G41" s="42"/>
      <c r="H41" s="24"/>
    </row>
    <row r="42" spans="1:12" x14ac:dyDescent="0.2">
      <c r="A42" s="64"/>
      <c r="B42" s="24"/>
      <c r="C42" s="24"/>
      <c r="D42" s="24"/>
      <c r="E42" s="24"/>
      <c r="F42" s="24"/>
      <c r="G42" s="42"/>
      <c r="H42" s="42"/>
    </row>
    <row r="43" spans="1:12" x14ac:dyDescent="0.2">
      <c r="A43" s="65"/>
      <c r="B43" s="24"/>
      <c r="C43" s="24"/>
      <c r="D43" s="24"/>
      <c r="E43" s="24"/>
      <c r="F43" s="24"/>
      <c r="G43" s="24"/>
      <c r="H43" s="42"/>
    </row>
    <row r="44" spans="1:12" x14ac:dyDescent="0.2">
      <c r="A44" s="18"/>
      <c r="B44" s="24"/>
      <c r="C44" s="66"/>
      <c r="D44" s="24"/>
      <c r="E44" s="66"/>
      <c r="F44" s="32"/>
      <c r="G44" s="43"/>
      <c r="H44" s="42"/>
    </row>
    <row r="45" spans="1:12" x14ac:dyDescent="0.2">
      <c r="A45" s="64"/>
      <c r="B45" s="32"/>
      <c r="C45" s="32"/>
      <c r="D45" s="32"/>
      <c r="E45" s="32"/>
      <c r="F45" s="32"/>
      <c r="G45" s="43"/>
      <c r="H45" s="42"/>
    </row>
    <row r="46" spans="1:12" ht="15" x14ac:dyDescent="0.2">
      <c r="A46" s="63"/>
      <c r="B46" s="37"/>
      <c r="C46" s="61"/>
      <c r="D46" s="37"/>
      <c r="E46" s="61"/>
      <c r="F46" s="32"/>
      <c r="G46" s="43"/>
      <c r="H46" s="43"/>
    </row>
    <row r="47" spans="1:12" ht="15" x14ac:dyDescent="0.2">
      <c r="A47" s="62"/>
      <c r="B47" s="32"/>
      <c r="C47" s="32"/>
      <c r="D47" s="32"/>
      <c r="E47" s="32"/>
      <c r="F47" s="32"/>
      <c r="G47" s="43"/>
      <c r="H47" s="42"/>
    </row>
    <row r="48" spans="1:12" x14ac:dyDescent="0.2">
      <c r="A48" s="64"/>
      <c r="B48" s="32"/>
      <c r="C48" s="32"/>
      <c r="D48" s="32"/>
      <c r="E48" s="32"/>
      <c r="F48" s="32"/>
      <c r="G48" s="43"/>
      <c r="H48" s="42"/>
    </row>
    <row r="49" spans="1:8" x14ac:dyDescent="0.2">
      <c r="A49" s="65"/>
      <c r="B49" s="32"/>
      <c r="C49" s="32"/>
      <c r="D49" s="32"/>
      <c r="E49" s="32"/>
      <c r="F49" s="32"/>
      <c r="G49" s="43"/>
      <c r="H49" s="42"/>
    </row>
    <row r="50" spans="1:8" x14ac:dyDescent="0.2">
      <c r="A50" s="18"/>
      <c r="B50" s="24"/>
      <c r="C50" s="66"/>
      <c r="D50" s="24"/>
      <c r="E50" s="66"/>
      <c r="F50" s="32"/>
      <c r="G50" s="43"/>
      <c r="H50" s="43"/>
    </row>
    <row r="51" spans="1:8" x14ac:dyDescent="0.2">
      <c r="A51" s="18"/>
      <c r="B51" s="24"/>
      <c r="C51" s="66"/>
      <c r="D51" s="24"/>
      <c r="E51" s="66"/>
      <c r="F51" s="32"/>
      <c r="G51" s="42"/>
      <c r="H51" s="43"/>
    </row>
    <row r="52" spans="1:8" x14ac:dyDescent="0.2">
      <c r="A52" s="18"/>
      <c r="B52" s="24"/>
      <c r="C52" s="66"/>
      <c r="D52" s="24"/>
      <c r="E52" s="66"/>
      <c r="F52" s="32"/>
      <c r="G52" s="42"/>
      <c r="H52" s="43"/>
    </row>
    <row r="53" spans="1:8" x14ac:dyDescent="0.2">
      <c r="A53" s="18"/>
      <c r="B53" s="24"/>
      <c r="C53" s="66"/>
      <c r="D53" s="24"/>
      <c r="E53" s="66"/>
      <c r="F53" s="32"/>
      <c r="G53" s="42"/>
      <c r="H53" s="43"/>
    </row>
    <row r="54" spans="1:8" x14ac:dyDescent="0.2">
      <c r="A54" s="18"/>
      <c r="B54" s="24"/>
      <c r="C54" s="66"/>
      <c r="D54" s="24"/>
      <c r="E54" s="66"/>
      <c r="F54" s="32"/>
      <c r="G54" s="42"/>
      <c r="H54" s="42"/>
    </row>
    <row r="55" spans="1:8" x14ac:dyDescent="0.2">
      <c r="A55" s="67"/>
      <c r="B55" s="24"/>
      <c r="C55" s="66"/>
      <c r="D55" s="24"/>
      <c r="E55" s="66"/>
      <c r="G55" s="42"/>
      <c r="H55" s="68"/>
    </row>
    <row r="56" spans="1:8" x14ac:dyDescent="0.2">
      <c r="A56" s="69"/>
      <c r="B56" s="69"/>
      <c r="C56" s="69"/>
      <c r="D56" s="69"/>
      <c r="E56" s="69"/>
      <c r="F56" s="69"/>
    </row>
  </sheetData>
  <mergeCells count="16">
    <mergeCell ref="A37:K37"/>
    <mergeCell ref="L5:L7"/>
    <mergeCell ref="A34:L34"/>
    <mergeCell ref="A35:L35"/>
    <mergeCell ref="B5:B7"/>
    <mergeCell ref="K6:K7"/>
    <mergeCell ref="F16:H18"/>
    <mergeCell ref="A16:A18"/>
    <mergeCell ref="B16:C17"/>
    <mergeCell ref="D16:E16"/>
    <mergeCell ref="C18:E18"/>
    <mergeCell ref="A5:A7"/>
    <mergeCell ref="C5:K5"/>
    <mergeCell ref="C6:C7"/>
    <mergeCell ref="D6:J6"/>
    <mergeCell ref="A36:L36"/>
  </mergeCells>
  <hyperlinks>
    <hyperlink ref="M1:M2" location="'Spis tablic'!A1" display="Spis tablic"/>
    <hyperlink ref="M1:M3" location="'Spis tablic'!A1" display="Spis tablic"/>
  </hyperlinks>
  <pageMargins left="0.7" right="0.7" top="0.75" bottom="0.75" header="0.3" footer="0.3"/>
  <pageSetup paperSize="9" scale="63" fitToWidth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GridLines="0" workbookViewId="0">
      <selection activeCell="A2" sqref="A2"/>
    </sheetView>
  </sheetViews>
  <sheetFormatPr defaultRowHeight="14.25" x14ac:dyDescent="0.2"/>
  <cols>
    <col min="1" max="1" width="27.125" style="32" customWidth="1"/>
    <col min="2" max="12" width="9.875" style="32" customWidth="1"/>
    <col min="13" max="13" width="26.875" style="32" customWidth="1"/>
    <col min="14" max="16384" width="9" style="32"/>
  </cols>
  <sheetData>
    <row r="1" spans="1:14" s="126" customFormat="1" ht="17.25" x14ac:dyDescent="0.25">
      <c r="A1" s="77" t="s">
        <v>824</v>
      </c>
      <c r="B1" s="125"/>
      <c r="C1" s="125"/>
      <c r="D1" s="127"/>
      <c r="E1" s="125"/>
      <c r="F1" s="125"/>
      <c r="G1" s="125"/>
      <c r="H1" s="125"/>
      <c r="I1" s="125"/>
      <c r="J1" s="125"/>
      <c r="K1" s="125"/>
      <c r="L1" s="125"/>
      <c r="N1" s="60" t="s">
        <v>52</v>
      </c>
    </row>
    <row r="2" spans="1:14" s="295" customFormat="1" ht="16.5" x14ac:dyDescent="0.2">
      <c r="A2" s="293" t="s">
        <v>695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N2" s="296" t="s">
        <v>53</v>
      </c>
    </row>
    <row r="3" spans="1:14" s="126" customFormat="1" ht="15" x14ac:dyDescent="0.25">
      <c r="A3" s="132" t="s">
        <v>312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N3" s="60"/>
    </row>
    <row r="4" spans="1:14" s="126" customFormat="1" x14ac:dyDescent="0.2">
      <c r="A4" s="297" t="s">
        <v>313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N4" s="32"/>
    </row>
    <row r="5" spans="1:14" s="126" customFormat="1" ht="34.5" customHeight="1" x14ac:dyDescent="0.2">
      <c r="A5" s="354" t="s">
        <v>1</v>
      </c>
      <c r="B5" s="349" t="s">
        <v>779</v>
      </c>
      <c r="C5" s="358" t="s">
        <v>778</v>
      </c>
      <c r="D5" s="359"/>
      <c r="E5" s="359"/>
      <c r="F5" s="359"/>
      <c r="G5" s="359"/>
      <c r="H5" s="359"/>
      <c r="I5" s="359"/>
      <c r="J5" s="359"/>
      <c r="K5" s="359"/>
      <c r="L5" s="354"/>
      <c r="M5" s="329" t="s">
        <v>3</v>
      </c>
    </row>
    <row r="6" spans="1:14" s="126" customFormat="1" ht="34.5" customHeight="1" x14ac:dyDescent="0.2">
      <c r="A6" s="354"/>
      <c r="B6" s="350"/>
      <c r="C6" s="356" t="s">
        <v>644</v>
      </c>
      <c r="D6" s="358" t="s">
        <v>684</v>
      </c>
      <c r="E6" s="359"/>
      <c r="F6" s="359"/>
      <c r="G6" s="359"/>
      <c r="H6" s="359"/>
      <c r="I6" s="359"/>
      <c r="J6" s="354"/>
      <c r="K6" s="349" t="s">
        <v>696</v>
      </c>
      <c r="L6" s="349" t="s">
        <v>697</v>
      </c>
      <c r="M6" s="329"/>
    </row>
    <row r="7" spans="1:14" s="126" customFormat="1" ht="96.75" customHeight="1" thickBot="1" x14ac:dyDescent="0.25">
      <c r="A7" s="361"/>
      <c r="B7" s="350"/>
      <c r="C7" s="349"/>
      <c r="D7" s="94" t="s">
        <v>686</v>
      </c>
      <c r="E7" s="94" t="s">
        <v>293</v>
      </c>
      <c r="F7" s="94" t="s">
        <v>294</v>
      </c>
      <c r="G7" s="94" t="s">
        <v>295</v>
      </c>
      <c r="H7" s="94" t="s">
        <v>296</v>
      </c>
      <c r="I7" s="94" t="s">
        <v>297</v>
      </c>
      <c r="J7" s="94" t="s">
        <v>687</v>
      </c>
      <c r="K7" s="350"/>
      <c r="L7" s="350"/>
      <c r="M7" s="362"/>
    </row>
    <row r="8" spans="1:14" x14ac:dyDescent="0.2">
      <c r="A8" s="129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287"/>
    </row>
    <row r="9" spans="1:14" x14ac:dyDescent="0.2">
      <c r="A9" s="88" t="s">
        <v>274</v>
      </c>
      <c r="B9" s="89">
        <v>157460.79999999999</v>
      </c>
      <c r="C9" s="89">
        <v>99.9</v>
      </c>
      <c r="D9" s="89">
        <v>0.9</v>
      </c>
      <c r="E9" s="89">
        <v>9.9</v>
      </c>
      <c r="F9" s="89">
        <v>25.3</v>
      </c>
      <c r="G9" s="89">
        <v>31.1</v>
      </c>
      <c r="H9" s="89">
        <v>19.8</v>
      </c>
      <c r="I9" s="322">
        <v>8</v>
      </c>
      <c r="J9" s="131">
        <v>1.2</v>
      </c>
      <c r="K9" s="89">
        <v>3.1</v>
      </c>
      <c r="L9" s="89">
        <v>0.6</v>
      </c>
      <c r="M9" s="288" t="s">
        <v>277</v>
      </c>
    </row>
    <row r="10" spans="1:14" x14ac:dyDescent="0.2">
      <c r="A10" s="317" t="s">
        <v>71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316" t="s">
        <v>286</v>
      </c>
    </row>
    <row r="11" spans="1:14" ht="12" customHeight="1" x14ac:dyDescent="0.2">
      <c r="A11" s="318" t="s">
        <v>774</v>
      </c>
      <c r="B11" s="321">
        <v>92976</v>
      </c>
      <c r="C11" s="319">
        <v>99.9</v>
      </c>
      <c r="D11" s="319">
        <v>0.6</v>
      </c>
      <c r="E11" s="319">
        <v>8.6</v>
      </c>
      <c r="F11" s="319">
        <v>19.7</v>
      </c>
      <c r="G11" s="319">
        <v>32.700000000000003</v>
      </c>
      <c r="H11" s="319">
        <v>22.1</v>
      </c>
      <c r="I11" s="319">
        <v>10.7</v>
      </c>
      <c r="J11" s="320">
        <v>1.4</v>
      </c>
      <c r="K11" s="319">
        <v>3.5</v>
      </c>
      <c r="L11" s="319">
        <v>0.6</v>
      </c>
      <c r="M11" s="289" t="s">
        <v>776</v>
      </c>
    </row>
    <row r="12" spans="1:14" x14ac:dyDescent="0.2">
      <c r="A12" s="318" t="s">
        <v>775</v>
      </c>
      <c r="B12" s="319">
        <v>58064.1</v>
      </c>
      <c r="C12" s="319">
        <v>99.9</v>
      </c>
      <c r="D12" s="319">
        <v>1.5</v>
      </c>
      <c r="E12" s="319">
        <v>12.8</v>
      </c>
      <c r="F12" s="319">
        <v>34.9</v>
      </c>
      <c r="G12" s="319">
        <v>30.5</v>
      </c>
      <c r="H12" s="319">
        <v>16.899999999999999</v>
      </c>
      <c r="I12" s="319">
        <v>2.2000000000000002</v>
      </c>
      <c r="J12" s="319">
        <v>0.2</v>
      </c>
      <c r="K12" s="319">
        <v>0.3</v>
      </c>
      <c r="L12" s="319">
        <v>0.6</v>
      </c>
      <c r="M12" s="289" t="s">
        <v>777</v>
      </c>
    </row>
    <row r="13" spans="1:14" x14ac:dyDescent="0.2">
      <c r="A13" s="70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4" ht="15" x14ac:dyDescent="0.2">
      <c r="A14" s="78" t="s">
        <v>275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14" x14ac:dyDescent="0.2">
      <c r="A15" s="286" t="s">
        <v>314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4" ht="14.25" customHeight="1" x14ac:dyDescent="0.2">
      <c r="A16" s="354" t="s">
        <v>1</v>
      </c>
      <c r="B16" s="356" t="s">
        <v>780</v>
      </c>
      <c r="C16" s="356"/>
      <c r="D16" s="356" t="s">
        <v>699</v>
      </c>
      <c r="E16" s="356"/>
      <c r="F16" s="352" t="s">
        <v>3</v>
      </c>
      <c r="G16" s="352"/>
      <c r="H16" s="329"/>
      <c r="I16" s="5"/>
      <c r="J16" s="5"/>
      <c r="K16" s="5"/>
      <c r="L16" s="5"/>
    </row>
    <row r="17" spans="1:12" ht="89.25" x14ac:dyDescent="0.2">
      <c r="A17" s="354"/>
      <c r="B17" s="356"/>
      <c r="C17" s="356"/>
      <c r="D17" s="92" t="s">
        <v>690</v>
      </c>
      <c r="E17" s="92" t="s">
        <v>691</v>
      </c>
      <c r="F17" s="352"/>
      <c r="G17" s="352"/>
      <c r="H17" s="329"/>
      <c r="I17" s="5"/>
      <c r="J17" s="5"/>
      <c r="K17" s="5"/>
      <c r="L17" s="5"/>
    </row>
    <row r="18" spans="1:12" ht="31.5" customHeight="1" thickBot="1" x14ac:dyDescent="0.25">
      <c r="A18" s="355"/>
      <c r="B18" s="93" t="s">
        <v>698</v>
      </c>
      <c r="C18" s="357" t="s">
        <v>693</v>
      </c>
      <c r="D18" s="357"/>
      <c r="E18" s="357"/>
      <c r="F18" s="353"/>
      <c r="G18" s="353"/>
      <c r="H18" s="330"/>
      <c r="I18" s="5"/>
      <c r="J18" s="5"/>
      <c r="K18" s="5"/>
      <c r="L18" s="5"/>
    </row>
    <row r="19" spans="1:12" x14ac:dyDescent="0.2">
      <c r="A19" s="95"/>
      <c r="B19" s="87"/>
      <c r="C19" s="87"/>
      <c r="D19" s="87"/>
      <c r="E19" s="87"/>
      <c r="F19" s="277"/>
      <c r="G19" s="277"/>
      <c r="H19" s="277"/>
      <c r="I19" s="5"/>
      <c r="J19" s="5"/>
      <c r="K19" s="5"/>
      <c r="L19" s="5"/>
    </row>
    <row r="20" spans="1:12" ht="15" customHeight="1" x14ac:dyDescent="0.2">
      <c r="A20" s="116" t="s">
        <v>311</v>
      </c>
      <c r="B20" s="117">
        <v>157460.79999999999</v>
      </c>
      <c r="C20" s="118">
        <v>100</v>
      </c>
      <c r="D20" s="118">
        <v>100</v>
      </c>
      <c r="E20" s="118">
        <v>100</v>
      </c>
      <c r="F20" s="290" t="s">
        <v>277</v>
      </c>
      <c r="G20" s="277"/>
      <c r="H20" s="277"/>
      <c r="I20" s="5"/>
      <c r="J20" s="5"/>
      <c r="K20" s="5"/>
      <c r="L20" s="5"/>
    </row>
    <row r="21" spans="1:12" x14ac:dyDescent="0.2">
      <c r="A21" s="119" t="s">
        <v>73</v>
      </c>
      <c r="B21" s="120">
        <v>97412.3</v>
      </c>
      <c r="C21" s="121">
        <v>61.9</v>
      </c>
      <c r="D21" s="121">
        <v>65.5</v>
      </c>
      <c r="E21" s="121">
        <v>57.2</v>
      </c>
      <c r="F21" s="267" t="s">
        <v>298</v>
      </c>
      <c r="G21" s="277"/>
      <c r="H21" s="277"/>
      <c r="I21" s="5"/>
      <c r="J21" s="5"/>
      <c r="K21" s="5"/>
      <c r="L21" s="5"/>
    </row>
    <row r="22" spans="1:12" ht="36" customHeight="1" x14ac:dyDescent="0.2">
      <c r="A22" s="122" t="s">
        <v>58</v>
      </c>
      <c r="B22" s="120"/>
      <c r="C22" s="121"/>
      <c r="D22" s="121"/>
      <c r="E22" s="121"/>
      <c r="F22" s="280" t="s">
        <v>286</v>
      </c>
      <c r="G22" s="277"/>
      <c r="H22" s="277"/>
      <c r="I22" s="5"/>
      <c r="J22" s="5"/>
      <c r="K22" s="5"/>
      <c r="L22" s="5"/>
    </row>
    <row r="23" spans="1:12" ht="15" customHeight="1" x14ac:dyDescent="0.2">
      <c r="A23" s="18" t="s">
        <v>74</v>
      </c>
      <c r="B23" s="120">
        <v>94318.1</v>
      </c>
      <c r="C23" s="121">
        <v>59.9</v>
      </c>
      <c r="D23" s="121">
        <v>63.4</v>
      </c>
      <c r="E23" s="121">
        <v>55.2</v>
      </c>
      <c r="F23" s="281" t="s">
        <v>299</v>
      </c>
      <c r="G23" s="277"/>
      <c r="H23" s="277"/>
      <c r="I23" s="5"/>
      <c r="J23" s="5"/>
      <c r="K23" s="5"/>
      <c r="L23" s="5"/>
    </row>
    <row r="24" spans="1:12" x14ac:dyDescent="0.2">
      <c r="A24" s="18" t="s">
        <v>75</v>
      </c>
      <c r="B24" s="120">
        <v>652.20000000000005</v>
      </c>
      <c r="C24" s="121">
        <v>0.4</v>
      </c>
      <c r="D24" s="121">
        <v>0.4</v>
      </c>
      <c r="E24" s="121">
        <v>0.5</v>
      </c>
      <c r="F24" s="281" t="s">
        <v>300</v>
      </c>
      <c r="G24" s="277"/>
      <c r="H24" s="277"/>
      <c r="I24" s="5"/>
      <c r="J24" s="5"/>
      <c r="K24" s="5"/>
      <c r="L24" s="5"/>
    </row>
    <row r="25" spans="1:12" x14ac:dyDescent="0.2">
      <c r="A25" s="18" t="s">
        <v>76</v>
      </c>
      <c r="B25" s="120">
        <v>1538.6</v>
      </c>
      <c r="C25" s="121">
        <v>1</v>
      </c>
      <c r="D25" s="121">
        <v>1.1000000000000001</v>
      </c>
      <c r="E25" s="121">
        <v>0.9</v>
      </c>
      <c r="F25" s="281" t="s">
        <v>301</v>
      </c>
      <c r="G25" s="277"/>
      <c r="H25" s="277"/>
      <c r="I25" s="5"/>
      <c r="J25" s="5"/>
      <c r="K25" s="5"/>
      <c r="L25" s="5"/>
    </row>
    <row r="26" spans="1:12" x14ac:dyDescent="0.2">
      <c r="A26" s="119" t="s">
        <v>77</v>
      </c>
      <c r="B26" s="120">
        <v>60048.5</v>
      </c>
      <c r="C26" s="121">
        <v>38.1</v>
      </c>
      <c r="D26" s="121">
        <v>34.5</v>
      </c>
      <c r="E26" s="121">
        <v>42.8</v>
      </c>
      <c r="F26" s="267" t="s">
        <v>302</v>
      </c>
      <c r="G26" s="277"/>
      <c r="H26" s="277"/>
      <c r="I26" s="5"/>
      <c r="J26" s="5"/>
      <c r="K26" s="5"/>
      <c r="L26" s="5"/>
    </row>
    <row r="27" spans="1:12" x14ac:dyDescent="0.2">
      <c r="A27" s="122" t="s">
        <v>58</v>
      </c>
      <c r="B27" s="120"/>
      <c r="C27" s="121"/>
      <c r="D27" s="121"/>
      <c r="E27" s="121"/>
      <c r="F27" s="280" t="s">
        <v>286</v>
      </c>
      <c r="G27" s="277"/>
      <c r="H27" s="277"/>
      <c r="I27" s="5"/>
      <c r="J27" s="5"/>
      <c r="K27" s="5"/>
      <c r="L27" s="5"/>
    </row>
    <row r="28" spans="1:12" x14ac:dyDescent="0.2">
      <c r="A28" s="18" t="s">
        <v>78</v>
      </c>
      <c r="B28" s="120">
        <v>6708.2</v>
      </c>
      <c r="C28" s="121">
        <v>4.3</v>
      </c>
      <c r="D28" s="121">
        <v>3.4</v>
      </c>
      <c r="E28" s="121">
        <v>3.7</v>
      </c>
      <c r="F28" s="281" t="s">
        <v>303</v>
      </c>
      <c r="G28" s="277"/>
      <c r="H28" s="277"/>
      <c r="I28" s="5"/>
      <c r="J28" s="5"/>
      <c r="K28" s="5"/>
      <c r="L28" s="5"/>
    </row>
    <row r="29" spans="1:12" x14ac:dyDescent="0.2">
      <c r="A29" s="18" t="s">
        <v>79</v>
      </c>
      <c r="B29" s="120">
        <v>15599.9</v>
      </c>
      <c r="C29" s="121">
        <v>9.9</v>
      </c>
      <c r="D29" s="121">
        <v>10.4</v>
      </c>
      <c r="E29" s="121">
        <v>9.8000000000000007</v>
      </c>
      <c r="F29" s="281" t="s">
        <v>304</v>
      </c>
      <c r="G29" s="277"/>
      <c r="H29" s="277"/>
      <c r="I29" s="5"/>
      <c r="J29" s="5"/>
      <c r="K29" s="5"/>
      <c r="L29" s="5"/>
    </row>
    <row r="30" spans="1:12" x14ac:dyDescent="0.2">
      <c r="A30" s="18" t="s">
        <v>80</v>
      </c>
      <c r="B30" s="120">
        <v>9855.7000000000007</v>
      </c>
      <c r="C30" s="121">
        <v>6.3</v>
      </c>
      <c r="D30" s="121">
        <v>4.8</v>
      </c>
      <c r="E30" s="121">
        <v>9</v>
      </c>
      <c r="F30" s="281" t="s">
        <v>307</v>
      </c>
      <c r="G30" s="277"/>
      <c r="H30" s="277"/>
      <c r="I30" s="5"/>
      <c r="J30" s="5"/>
      <c r="K30" s="5"/>
      <c r="L30" s="5"/>
    </row>
    <row r="31" spans="1:12" x14ac:dyDescent="0.2">
      <c r="A31" s="18" t="s">
        <v>81</v>
      </c>
      <c r="B31" s="120">
        <v>8860.5</v>
      </c>
      <c r="C31" s="121">
        <v>5.6</v>
      </c>
      <c r="D31" s="121">
        <v>4.9000000000000004</v>
      </c>
      <c r="E31" s="121">
        <v>6.6</v>
      </c>
      <c r="F31" s="281" t="s">
        <v>305</v>
      </c>
      <c r="G31" s="277"/>
      <c r="H31" s="277"/>
      <c r="I31" s="5"/>
      <c r="J31" s="5"/>
      <c r="K31" s="5"/>
      <c r="L31" s="5"/>
    </row>
    <row r="32" spans="1:12" x14ac:dyDescent="0.2">
      <c r="A32" s="18" t="s">
        <v>82</v>
      </c>
      <c r="B32" s="120">
        <v>11440.3</v>
      </c>
      <c r="C32" s="121">
        <v>7.3</v>
      </c>
      <c r="D32" s="121">
        <v>7.7</v>
      </c>
      <c r="E32" s="121">
        <v>6.2</v>
      </c>
      <c r="F32" s="281" t="s">
        <v>306</v>
      </c>
      <c r="G32" s="277"/>
      <c r="H32" s="298"/>
      <c r="I32" s="5"/>
      <c r="J32" s="5"/>
      <c r="K32" s="5"/>
      <c r="L32" s="5"/>
    </row>
    <row r="33" spans="1:13" x14ac:dyDescent="0.2">
      <c r="A33" s="18" t="s">
        <v>83</v>
      </c>
      <c r="B33" s="120">
        <v>3510.5</v>
      </c>
      <c r="C33" s="121">
        <v>2.2000000000000002</v>
      </c>
      <c r="D33" s="121">
        <v>1.2</v>
      </c>
      <c r="E33" s="121">
        <v>4</v>
      </c>
      <c r="F33" s="281" t="s">
        <v>308</v>
      </c>
      <c r="G33" s="277"/>
      <c r="H33" s="277"/>
      <c r="I33" s="5"/>
      <c r="J33" s="5"/>
      <c r="K33" s="5"/>
      <c r="L33" s="5"/>
    </row>
    <row r="34" spans="1:13" x14ac:dyDescent="0.2">
      <c r="A34" s="123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1:13" ht="23.25" customHeight="1" x14ac:dyDescent="0.2">
      <c r="A35" s="348" t="s">
        <v>315</v>
      </c>
      <c r="B35" s="348"/>
      <c r="C35" s="348"/>
      <c r="D35" s="348"/>
      <c r="E35" s="348"/>
      <c r="F35" s="348"/>
      <c r="G35" s="348"/>
      <c r="H35" s="348"/>
      <c r="I35" s="348"/>
      <c r="J35" s="348"/>
      <c r="K35" s="348"/>
      <c r="L35" s="348"/>
      <c r="M35" s="348"/>
    </row>
    <row r="36" spans="1:13" ht="15" customHeight="1" x14ac:dyDescent="0.2">
      <c r="A36" s="348" t="s">
        <v>84</v>
      </c>
      <c r="B36" s="348"/>
      <c r="C36" s="348"/>
      <c r="D36" s="348"/>
      <c r="E36" s="348"/>
      <c r="F36" s="348"/>
      <c r="G36" s="348"/>
      <c r="H36" s="348"/>
      <c r="I36" s="348"/>
      <c r="J36" s="348"/>
      <c r="K36" s="348"/>
      <c r="L36" s="348"/>
      <c r="M36" s="348"/>
    </row>
    <row r="37" spans="1:13" ht="24" customHeight="1" x14ac:dyDescent="0.2">
      <c r="A37" s="360" t="s">
        <v>316</v>
      </c>
      <c r="B37" s="360"/>
      <c r="C37" s="360"/>
      <c r="D37" s="360"/>
      <c r="E37" s="360"/>
      <c r="F37" s="360"/>
      <c r="G37" s="360"/>
      <c r="H37" s="360"/>
      <c r="I37" s="360"/>
      <c r="J37" s="360"/>
      <c r="K37" s="360"/>
      <c r="L37" s="360"/>
      <c r="M37" s="360"/>
    </row>
    <row r="38" spans="1:13" ht="14.25" customHeight="1" x14ac:dyDescent="0.2">
      <c r="A38" s="360" t="s">
        <v>292</v>
      </c>
      <c r="B38" s="360"/>
      <c r="C38" s="360"/>
      <c r="D38" s="360"/>
      <c r="E38" s="360"/>
      <c r="F38" s="360"/>
      <c r="G38" s="360"/>
      <c r="H38" s="360"/>
      <c r="I38" s="360"/>
      <c r="J38" s="360"/>
      <c r="K38" s="360"/>
      <c r="L38" s="360"/>
      <c r="M38" s="360"/>
    </row>
  </sheetData>
  <mergeCells count="17">
    <mergeCell ref="C18:E18"/>
    <mergeCell ref="A35:M35"/>
    <mergeCell ref="A37:M37"/>
    <mergeCell ref="A36:M36"/>
    <mergeCell ref="A38:M38"/>
    <mergeCell ref="A16:A18"/>
    <mergeCell ref="B16:C17"/>
    <mergeCell ref="D16:E16"/>
    <mergeCell ref="F16:H18"/>
    <mergeCell ref="A5:A7"/>
    <mergeCell ref="B5:B7"/>
    <mergeCell ref="M5:M7"/>
    <mergeCell ref="C6:C7"/>
    <mergeCell ref="D6:J6"/>
    <mergeCell ref="K6:K7"/>
    <mergeCell ref="C5:L5"/>
    <mergeCell ref="L6:L7"/>
  </mergeCells>
  <hyperlinks>
    <hyperlink ref="N1:N2" location="'Spis tablic'!A1" display="Spis tablic"/>
    <hyperlink ref="N1:N3" location="'Spis tablic'!A1" display="Spis tablic"/>
  </hyperlinks>
  <pageMargins left="0.7" right="0.7" top="0.75" bottom="0.75" header="0.3" footer="0.3"/>
  <pageSetup paperSize="9" scale="62" fitToWidth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showGridLines="0" workbookViewId="0">
      <selection activeCell="A2" sqref="A2"/>
    </sheetView>
  </sheetViews>
  <sheetFormatPr defaultRowHeight="14.25" x14ac:dyDescent="0.2"/>
  <cols>
    <col min="1" max="1" width="27.25" style="32" customWidth="1"/>
    <col min="2" max="6" width="9" style="32"/>
    <col min="7" max="7" width="27.125" style="32" customWidth="1"/>
    <col min="8" max="16384" width="9" style="32"/>
  </cols>
  <sheetData>
    <row r="1" spans="1:9" ht="15" customHeight="1" x14ac:dyDescent="0.2">
      <c r="A1" s="10" t="s">
        <v>825</v>
      </c>
      <c r="B1" s="15"/>
      <c r="C1" s="5"/>
      <c r="D1" s="5"/>
      <c r="E1" s="5"/>
      <c r="F1" s="5"/>
      <c r="G1" s="74"/>
      <c r="H1" s="60" t="s">
        <v>52</v>
      </c>
      <c r="I1" s="91"/>
    </row>
    <row r="2" spans="1:9" x14ac:dyDescent="0.2">
      <c r="A2" s="164" t="s">
        <v>328</v>
      </c>
      <c r="B2" s="5"/>
      <c r="C2" s="5"/>
      <c r="D2" s="5"/>
      <c r="E2" s="5"/>
      <c r="F2" s="5"/>
      <c r="H2" s="296" t="s">
        <v>53</v>
      </c>
      <c r="I2" s="91"/>
    </row>
    <row r="3" spans="1:9" x14ac:dyDescent="0.2">
      <c r="A3" s="326" t="s">
        <v>1</v>
      </c>
      <c r="B3" s="81">
        <v>2013</v>
      </c>
      <c r="C3" s="81">
        <v>2014</v>
      </c>
      <c r="D3" s="81">
        <v>2015</v>
      </c>
      <c r="E3" s="81">
        <v>2016</v>
      </c>
      <c r="F3" s="81">
        <v>2017</v>
      </c>
      <c r="G3" s="329" t="s">
        <v>3</v>
      </c>
      <c r="H3" s="60"/>
    </row>
    <row r="4" spans="1:9" ht="15" customHeight="1" thickBot="1" x14ac:dyDescent="0.25">
      <c r="A4" s="327"/>
      <c r="B4" s="328" t="s">
        <v>44</v>
      </c>
      <c r="C4" s="328"/>
      <c r="D4" s="328"/>
      <c r="E4" s="328"/>
      <c r="F4" s="328"/>
      <c r="G4" s="330"/>
    </row>
    <row r="5" spans="1:9" x14ac:dyDescent="0.2">
      <c r="A5" s="12"/>
      <c r="B5" s="7"/>
      <c r="C5" s="7"/>
      <c r="D5" s="7"/>
      <c r="E5" s="7"/>
      <c r="F5" s="7"/>
      <c r="G5" s="287"/>
    </row>
    <row r="6" spans="1:9" ht="15" x14ac:dyDescent="0.2">
      <c r="A6" s="25" t="s">
        <v>320</v>
      </c>
      <c r="B6" s="134">
        <v>126337</v>
      </c>
      <c r="C6" s="134">
        <v>125762</v>
      </c>
      <c r="D6" s="134">
        <v>126408</v>
      </c>
      <c r="E6" s="134">
        <v>128772</v>
      </c>
      <c r="F6" s="134">
        <v>128748</v>
      </c>
      <c r="G6" s="299" t="s">
        <v>277</v>
      </c>
    </row>
    <row r="7" spans="1:9" x14ac:dyDescent="0.2">
      <c r="A7" s="6"/>
      <c r="B7" s="8"/>
      <c r="C7" s="8"/>
      <c r="D7" s="8"/>
      <c r="E7" s="8"/>
      <c r="F7" s="8"/>
      <c r="G7" s="300"/>
    </row>
    <row r="8" spans="1:9" ht="15" customHeight="1" x14ac:dyDescent="0.2">
      <c r="A8" s="135" t="s">
        <v>85</v>
      </c>
      <c r="B8" s="8">
        <v>13034</v>
      </c>
      <c r="C8" s="8">
        <v>13006</v>
      </c>
      <c r="D8" s="8">
        <v>13036</v>
      </c>
      <c r="E8" s="8">
        <v>12750</v>
      </c>
      <c r="F8" s="8">
        <v>12794</v>
      </c>
      <c r="G8" s="301" t="s">
        <v>317</v>
      </c>
    </row>
    <row r="9" spans="1:9" x14ac:dyDescent="0.2">
      <c r="A9" s="135" t="s">
        <v>86</v>
      </c>
      <c r="B9" s="8">
        <v>65572</v>
      </c>
      <c r="C9" s="8">
        <v>65507</v>
      </c>
      <c r="D9" s="8">
        <v>65603</v>
      </c>
      <c r="E9" s="8">
        <v>65556</v>
      </c>
      <c r="F9" s="8">
        <v>65539</v>
      </c>
      <c r="G9" s="270" t="s">
        <v>318</v>
      </c>
    </row>
    <row r="10" spans="1:9" x14ac:dyDescent="0.2">
      <c r="A10" s="135" t="s">
        <v>87</v>
      </c>
      <c r="B10" s="8">
        <v>6351</v>
      </c>
      <c r="C10" s="8">
        <v>6308</v>
      </c>
      <c r="D10" s="8">
        <v>6343</v>
      </c>
      <c r="E10" s="8">
        <v>6352</v>
      </c>
      <c r="F10" s="8">
        <v>6320</v>
      </c>
      <c r="G10" s="270" t="s">
        <v>319</v>
      </c>
    </row>
    <row r="11" spans="1:9" x14ac:dyDescent="0.2">
      <c r="A11" s="135" t="s">
        <v>88</v>
      </c>
      <c r="B11" s="8">
        <v>20454</v>
      </c>
      <c r="C11" s="8">
        <v>20439</v>
      </c>
      <c r="D11" s="8">
        <v>20460</v>
      </c>
      <c r="E11" s="8">
        <v>20127</v>
      </c>
      <c r="F11" s="8">
        <v>20126</v>
      </c>
      <c r="G11" s="270" t="s">
        <v>321</v>
      </c>
    </row>
    <row r="12" spans="1:9" x14ac:dyDescent="0.2">
      <c r="A12" s="135" t="s">
        <v>89</v>
      </c>
      <c r="B12" s="8">
        <v>367</v>
      </c>
      <c r="C12" s="8">
        <v>361</v>
      </c>
      <c r="D12" s="8">
        <v>370</v>
      </c>
      <c r="E12" s="8">
        <v>370</v>
      </c>
      <c r="F12" s="8">
        <v>370</v>
      </c>
      <c r="G12" s="270" t="s">
        <v>322</v>
      </c>
    </row>
    <row r="13" spans="1:9" x14ac:dyDescent="0.2">
      <c r="A13" s="135" t="s">
        <v>90</v>
      </c>
      <c r="B13" s="8">
        <v>5765</v>
      </c>
      <c r="C13" s="8">
        <v>5768</v>
      </c>
      <c r="D13" s="8">
        <v>5841</v>
      </c>
      <c r="E13" s="8">
        <v>5835</v>
      </c>
      <c r="F13" s="8">
        <v>5835</v>
      </c>
      <c r="G13" s="270" t="s">
        <v>323</v>
      </c>
    </row>
    <row r="14" spans="1:9" x14ac:dyDescent="0.2">
      <c r="A14" s="135" t="s">
        <v>91</v>
      </c>
      <c r="B14" s="8">
        <v>3732</v>
      </c>
      <c r="C14" s="8">
        <v>3730</v>
      </c>
      <c r="D14" s="8">
        <v>3914</v>
      </c>
      <c r="E14" s="8">
        <v>3809</v>
      </c>
      <c r="F14" s="8">
        <v>3806</v>
      </c>
      <c r="G14" s="270" t="s">
        <v>324</v>
      </c>
    </row>
    <row r="15" spans="1:9" ht="28.5" x14ac:dyDescent="0.2">
      <c r="A15" s="135" t="s">
        <v>92</v>
      </c>
      <c r="B15" s="137">
        <v>1452</v>
      </c>
      <c r="C15" s="137">
        <v>1449</v>
      </c>
      <c r="D15" s="137">
        <v>1450</v>
      </c>
      <c r="E15" s="137">
        <v>1360</v>
      </c>
      <c r="F15" s="137">
        <v>1358</v>
      </c>
      <c r="G15" s="270" t="s">
        <v>325</v>
      </c>
    </row>
    <row r="16" spans="1:9" x14ac:dyDescent="0.2">
      <c r="A16" s="135" t="s">
        <v>93</v>
      </c>
      <c r="B16" s="8">
        <v>9244</v>
      </c>
      <c r="C16" s="8">
        <v>8830</v>
      </c>
      <c r="D16" s="8">
        <v>9027</v>
      </c>
      <c r="E16" s="8">
        <v>12249</v>
      </c>
      <c r="F16" s="8">
        <v>12236</v>
      </c>
      <c r="G16" s="270" t="s">
        <v>326</v>
      </c>
    </row>
    <row r="17" spans="1:13" x14ac:dyDescent="0.2">
      <c r="A17" s="135" t="s">
        <v>94</v>
      </c>
      <c r="B17" s="8">
        <v>366</v>
      </c>
      <c r="C17" s="8">
        <v>364</v>
      </c>
      <c r="D17" s="8">
        <v>364</v>
      </c>
      <c r="E17" s="8">
        <v>364</v>
      </c>
      <c r="F17" s="8">
        <v>364</v>
      </c>
      <c r="G17" s="270" t="s">
        <v>327</v>
      </c>
    </row>
    <row r="18" spans="1:13" x14ac:dyDescent="0.2">
      <c r="A18" s="133"/>
      <c r="B18" s="5"/>
      <c r="C18" s="5"/>
      <c r="D18" s="5"/>
      <c r="E18" s="5"/>
      <c r="F18" s="5"/>
      <c r="G18" s="34"/>
    </row>
    <row r="19" spans="1:13" ht="14.25" customHeight="1" x14ac:dyDescent="0.2">
      <c r="A19" s="348" t="s">
        <v>84</v>
      </c>
      <c r="B19" s="348"/>
      <c r="C19" s="348"/>
      <c r="D19" s="348"/>
      <c r="E19" s="348"/>
      <c r="F19" s="348"/>
      <c r="G19" s="348"/>
      <c r="H19" s="348"/>
      <c r="I19" s="348"/>
      <c r="J19" s="348"/>
      <c r="K19" s="348"/>
      <c r="L19" s="348"/>
      <c r="M19" s="348"/>
    </row>
    <row r="20" spans="1:13" ht="14.25" customHeight="1" x14ac:dyDescent="0.2">
      <c r="A20" s="360" t="s">
        <v>292</v>
      </c>
      <c r="B20" s="360"/>
      <c r="C20" s="360"/>
      <c r="D20" s="360"/>
      <c r="E20" s="360"/>
      <c r="F20" s="360"/>
      <c r="G20" s="360"/>
      <c r="H20" s="360"/>
      <c r="I20" s="360"/>
      <c r="J20" s="360"/>
      <c r="K20" s="360"/>
      <c r="L20" s="360"/>
      <c r="M20" s="360"/>
    </row>
    <row r="21" spans="1:13" x14ac:dyDescent="0.2">
      <c r="A21" s="71"/>
      <c r="B21" s="75"/>
      <c r="C21" s="75"/>
      <c r="D21" s="75"/>
      <c r="E21" s="75"/>
      <c r="F21" s="75"/>
      <c r="G21" s="36"/>
    </row>
    <row r="22" spans="1:13" x14ac:dyDescent="0.2">
      <c r="A22" s="72"/>
      <c r="B22" s="72"/>
      <c r="C22" s="72"/>
      <c r="D22" s="72"/>
      <c r="E22" s="72"/>
      <c r="F22" s="72"/>
      <c r="G22" s="72"/>
      <c r="H22" s="72"/>
      <c r="I22" s="72"/>
      <c r="J22" s="72"/>
    </row>
    <row r="23" spans="1:13" x14ac:dyDescent="0.2">
      <c r="A23" s="73"/>
      <c r="B23" s="73"/>
      <c r="C23" s="73"/>
      <c r="D23" s="73"/>
      <c r="E23" s="73"/>
      <c r="F23" s="73"/>
      <c r="G23" s="73"/>
      <c r="H23" s="73"/>
      <c r="I23" s="73"/>
      <c r="J23" s="73"/>
    </row>
  </sheetData>
  <mergeCells count="5">
    <mergeCell ref="A3:A4"/>
    <mergeCell ref="B4:F4"/>
    <mergeCell ref="G3:G4"/>
    <mergeCell ref="A19:M19"/>
    <mergeCell ref="A20:M20"/>
  </mergeCells>
  <hyperlinks>
    <hyperlink ref="H1:H2" location="'Spis tablic'!A1" display="Spis tablic"/>
    <hyperlink ref="H1:H3" location="'Spis tablic'!A1" display="Spis tablic"/>
  </hyperlink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30</vt:i4>
      </vt:variant>
    </vt:vector>
  </HeadingPairs>
  <TitlesOfParts>
    <vt:vector size="30" baseType="lpstr">
      <vt:lpstr>Spis tablic</vt:lpstr>
      <vt:lpstr>1(65)</vt:lpstr>
      <vt:lpstr>2(66)</vt:lpstr>
      <vt:lpstr>3(67)</vt:lpstr>
      <vt:lpstr>4(68)</vt:lpstr>
      <vt:lpstr>5(69)</vt:lpstr>
      <vt:lpstr>6(70)</vt:lpstr>
      <vt:lpstr>7(71)</vt:lpstr>
      <vt:lpstr>8(72)</vt:lpstr>
      <vt:lpstr>9(73)</vt:lpstr>
      <vt:lpstr>10(74)</vt:lpstr>
      <vt:lpstr>11(75)</vt:lpstr>
      <vt:lpstr>12(76)</vt:lpstr>
      <vt:lpstr>13(77)</vt:lpstr>
      <vt:lpstr>14(78)</vt:lpstr>
      <vt:lpstr>15(79)</vt:lpstr>
      <vt:lpstr>16(80)</vt:lpstr>
      <vt:lpstr>17(81)</vt:lpstr>
      <vt:lpstr>18(82)</vt:lpstr>
      <vt:lpstr>19(83)</vt:lpstr>
      <vt:lpstr>20(84)</vt:lpstr>
      <vt:lpstr>21(85)</vt:lpstr>
      <vt:lpstr>22(86)</vt:lpstr>
      <vt:lpstr>23(87)</vt:lpstr>
      <vt:lpstr>24(88)</vt:lpstr>
      <vt:lpstr>25(89)</vt:lpstr>
      <vt:lpstr>26(90)</vt:lpstr>
      <vt:lpstr>27(91)</vt:lpstr>
      <vt:lpstr>28(92)</vt:lpstr>
      <vt:lpstr>29(93)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2019-02-25T11:30:12Z</dcterms:modified>
</cp:coreProperties>
</file>